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benitez\Desktop\Anuario Estadístico 2024_Separados\"/>
    </mc:Choice>
  </mc:AlternateContent>
  <xr:revisionPtr revIDLastSave="0" documentId="13_ncr:1_{B4A73693-C2A9-4092-B44F-4CFB3525211A}" xr6:coauthVersionLast="47" xr6:coauthVersionMax="47" xr10:uidLastSave="{00000000-0000-0000-0000-000000000000}"/>
  <bookViews>
    <workbookView xWindow="-120" yWindow="-120" windowWidth="20730" windowHeight="11040" xr2:uid="{D20B9E25-F13E-4FF4-BC22-97B41D624D23}"/>
  </bookViews>
  <sheets>
    <sheet name="11.1.3" sheetId="1" r:id="rId1"/>
    <sheet name="Gráf-11.1.3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</externalReferences>
  <definedNames>
    <definedName name="\a">'[1]C-01-2-1'!$K$1</definedName>
    <definedName name="_\a">'[1]C-01-2-1'!$K$1</definedName>
    <definedName name="__\d">[2]TFRLGST!#REF!</definedName>
    <definedName name="__\g">[2]TFRLGST!#REF!</definedName>
    <definedName name="__\h">[2]TFRLGST!#REF!</definedName>
    <definedName name="__\m">[2]TFRLGST!#REF!</definedName>
    <definedName name="__\s">[2]TFRLGST!#REF!</definedName>
    <definedName name="__123Graph_A" hidden="1">#REF!</definedName>
    <definedName name="__123Graph_AGRAPH1" hidden="1">#REF!</definedName>
    <definedName name="__123Graph_AGRAPH2" hidden="1">#REF!</definedName>
    <definedName name="__123Graph_AGRAPH3" hidden="1">#REF!</definedName>
    <definedName name="__123Graph_AGRAPH4" hidden="1">#REF!</definedName>
    <definedName name="__123Graph_AGRAPH5" hidden="1">#REF!</definedName>
    <definedName name="__123Graph_B" hidden="1">#REF!</definedName>
    <definedName name="__123Graph_BGRAPH1" hidden="1">#REF!</definedName>
    <definedName name="__123Graph_BGRAPH2" hidden="1">#REF!</definedName>
    <definedName name="__123Graph_BGRAPH3" hidden="1">#REF!</definedName>
    <definedName name="__123Graph_BGRAPH4" hidden="1">#REF!</definedName>
    <definedName name="__123Graph_BGRAPH5" hidden="1">#REF!</definedName>
    <definedName name="__123Graph_C" hidden="1">#REF!</definedName>
    <definedName name="__123Graph_CGRAPH1" hidden="1">#REF!</definedName>
    <definedName name="__123Graph_CGRAPH2" hidden="1">#REF!</definedName>
    <definedName name="__123Graph_CGRAPH3" hidden="1">#REF!</definedName>
    <definedName name="__123Graph_CGRAPH4" hidden="1">#REF!</definedName>
    <definedName name="__123Graph_CGRAPH5" hidden="1">#REF!</definedName>
    <definedName name="__123Graph_D" hidden="1">#REF!</definedName>
    <definedName name="__123Graph_DGRAPH1" hidden="1">#REF!</definedName>
    <definedName name="__123Graph_DGRAPH2" hidden="1">#REF!</definedName>
    <definedName name="__123Graph_DGRAPH3" hidden="1">#REF!</definedName>
    <definedName name="__123Graph_DGRAPH4" hidden="1">#REF!</definedName>
    <definedName name="__123Graph_DGRAPH5" hidden="1">#REF!</definedName>
    <definedName name="__123Graph_E" hidden="1">#REF!</definedName>
    <definedName name="__123Graph_EGRAPH1" hidden="1">#REF!</definedName>
    <definedName name="__123Graph_EGRAPH2" hidden="1">#REF!</definedName>
    <definedName name="__123Graph_EGRAPH3" hidden="1">#REF!</definedName>
    <definedName name="__123Graph_EGRAPH4" hidden="1">#REF!</definedName>
    <definedName name="__123Graph_EGRAPH5" hidden="1">#REF!</definedName>
    <definedName name="__123Graph_F" hidden="1">#REF!</definedName>
    <definedName name="__123Graph_FGRAPH1" hidden="1">#REF!</definedName>
    <definedName name="__123Graph_FGRAPH2" hidden="1">#REF!</definedName>
    <definedName name="__123Graph_FGRAPH3" hidden="1">#REF!</definedName>
    <definedName name="__123Graph_FGRAPH4" hidden="1">#REF!</definedName>
    <definedName name="__123Graph_FGRAPH5" hidden="1">#REF!</definedName>
    <definedName name="__123Graph_LBL_D" hidden="1">#REF!</definedName>
    <definedName name="__123Graph_LBL_DGRAPH1" hidden="1">#REF!</definedName>
    <definedName name="__123Graph_X" hidden="1">#REF!</definedName>
    <definedName name="__123Graph_XGRAPH1" hidden="1">#REF!</definedName>
    <definedName name="__123Graph_XGRAPH2" hidden="1">#REF!</definedName>
    <definedName name="__123Graph_XGRAPH3" hidden="1">#REF!</definedName>
    <definedName name="__123Graph_XGRAPH4" hidden="1">#REF!</definedName>
    <definedName name="__123Graph_XGRAPH5" hidden="1">#REF!</definedName>
    <definedName name="_1022">'[4]C-10-2-2'!$A$1:$A$50</definedName>
    <definedName name="_1113">'[5]C-11-1-3'!#REF!</definedName>
    <definedName name="_121">'[1]C-01-2-1'!#REF!</definedName>
    <definedName name="_1211">'[6]C-12-1-1'!#REF!</definedName>
    <definedName name="_1222">'[7]C-12-2-4'!#REF!</definedName>
    <definedName name="_1223">'[8]C-12-2-5'!#REF!</definedName>
    <definedName name="_1226">'[9]C-12-2-8'!#REF!</definedName>
    <definedName name="_135">'[10]C-01-3-5'!#REF!</definedName>
    <definedName name="_2007">1</definedName>
    <definedName name="_211">'[11]C-02-1-1'!#REF!</definedName>
    <definedName name="_311">'[12]C-03-1-1'!#REF!</definedName>
    <definedName name="_3212">'[13]C-03-2-12'!$20:$8192</definedName>
    <definedName name="_324" localSheetId="0">'[14]C-03-2-4'!#REF!</definedName>
    <definedName name="_324" localSheetId="1">'[14]C-03-2-4'!#REF!</definedName>
    <definedName name="_324">'[14]C-03-2-4'!#REF!</definedName>
    <definedName name="_327">'[15]C-03-2-7'!#REF!</definedName>
    <definedName name="_416">'[16]C-04-1-7'!#REF!</definedName>
    <definedName name="_434">'[17]C-04-3-5'!#REF!</definedName>
    <definedName name="_513">'[18]C-05-2-2'!#REF!</definedName>
    <definedName name="_516">'[18]C-05-2-2'!#REF!</definedName>
    <definedName name="_611">'[19]C-06-1-1'!$A$1:$B$41</definedName>
    <definedName name="_621">'[20]C-06-2-1'!$A$1:$A$32</definedName>
    <definedName name="_623">'[21]C-06-2-3'!$A$1:$A$32</definedName>
    <definedName name="_713">'[22]C-07-1-3'!#REF!</definedName>
    <definedName name="_821">'[23]C-08-2-1'!#REF!</definedName>
    <definedName name="_932">'[24]C-09-3-2'!$A$1:$E$1</definedName>
    <definedName name="_933">'[25]C-09-3-3'!#REF!</definedName>
    <definedName name="_941">'[26]C-09-4-1'!#REF!</definedName>
    <definedName name="_Fill" hidden="1">#REF!</definedName>
    <definedName name="_xlnm._FilterDatabase" localSheetId="0" hidden="1">'11.1.3'!$B$4:$K$7</definedName>
    <definedName name="_Key1" localSheetId="0" hidden="1">'[18]C-05-2-2'!#REF!</definedName>
    <definedName name="_Key1" localSheetId="1" hidden="1">'[18]C-05-2-2'!#REF!</definedName>
    <definedName name="_Key1" hidden="1">'[18]C-05-2-2'!#REF!</definedName>
    <definedName name="_Order1" hidden="1">255</definedName>
    <definedName name="_pib05">[27]FISCALMH!$BY$154</definedName>
    <definedName name="_Sort" hidden="1">'[18]C-05-2-2'!#REF!</definedName>
    <definedName name="a" localSheetId="0" hidden="1">{"'P-3'!$A$6:$R$41"}</definedName>
    <definedName name="a" localSheetId="1" hidden="1">{"'P-3'!$A$6:$R$41"}</definedName>
    <definedName name="a" hidden="1">{"'P-3'!$A$6:$R$41"}</definedName>
    <definedName name="A_impresión_IM" localSheetId="0">#REF!</definedName>
    <definedName name="A_impresión_IM" localSheetId="1">#REF!</definedName>
    <definedName name="A_impresión_IM">#REF!</definedName>
    <definedName name="aa">[28]TFRLGST!#REF!</definedName>
    <definedName name="AEIE" localSheetId="0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AEIE" localSheetId="1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AEIE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_xlnm.Print_Area">'[29]C-03-3'!$A$1:$II$8028</definedName>
    <definedName name="CHKPAS">[2]TFRLGST!#REF!</definedName>
    <definedName name="CHKSAVE">[2]TFRLGST!#REF!</definedName>
    <definedName name="COPI" localSheetId="0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COPI" localSheetId="1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COPI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COPIA" localSheetId="0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COPIA" localSheetId="1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COPIA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Cuadro9" localSheetId="0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Cuadro9" localSheetId="1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Cuadro9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d" localSheetId="0" hidden="1">{"'P-3'!$A$6:$R$41"}</definedName>
    <definedName name="d" localSheetId="1" hidden="1">{"'P-3'!$A$6:$R$41"}</definedName>
    <definedName name="d" hidden="1">{"'P-3'!$A$6:$R$41"}</definedName>
    <definedName name="df" hidden="1">#REF!</definedName>
    <definedName name="dffgfggggggg" hidden="1">#REF!</definedName>
    <definedName name="DOC">#REF!</definedName>
    <definedName name="dsd" localSheetId="0" hidden="1">{"'P-3'!$A$6:$R$41"}</definedName>
    <definedName name="dsd" localSheetId="1" hidden="1">{"'P-3'!$A$6:$R$41"}</definedName>
    <definedName name="dsd" hidden="1">{"'P-3'!$A$6:$R$41"}</definedName>
    <definedName name="e" localSheetId="0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e" localSheetId="1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e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eeee">[28]TFRLGST!#REF!</definedName>
    <definedName name="ERR_LOC">[2]TFRLGST!#REF!</definedName>
    <definedName name="ERR_MSG">[2]TFRLGST!#REF!</definedName>
    <definedName name="FILENAME">[2]TFRLGST!#REF!</definedName>
    <definedName name="FLOPDIR">[2]TFRLGST!#REF!</definedName>
    <definedName name="FLOPPY">[2]TFRLGST!#REF!</definedName>
    <definedName name="GETFILE">[2]TFRLGST!#REF!</definedName>
    <definedName name="GRDIR">[2]TFRLGST!#REF!</definedName>
    <definedName name="gsdger">[2]TFRLGST!#REF!</definedName>
    <definedName name="HELP">#REF!</definedName>
    <definedName name="HTML_CodePage" hidden="1">1252</definedName>
    <definedName name="HTML_Control" localSheetId="0" hidden="1">{"'P-3'!$A$6:$R$41"}</definedName>
    <definedName name="HTML_Control" localSheetId="1" hidden="1">{"'P-3'!$A$6:$R$41"}</definedName>
    <definedName name="HTML_Control" hidden="1">{"'P-3'!$A$6:$R$41"}</definedName>
    <definedName name="HTML_Description" hidden="1">"En millones de guaraníes corrientes"</definedName>
    <definedName name="HTML_Email" hidden="1">"sgaleano@hotmail.com"</definedName>
    <definedName name="HTML_Header" hidden="1">"PRODUCTO INTERNO BRUTO"</definedName>
    <definedName name="HTML_LastUpdate" hidden="1">"03/04/1998"</definedName>
    <definedName name="HTML_LineAfter" hidden="1">TRUE</definedName>
    <definedName name="HTML_LineBefore" hidden="1">TRUE</definedName>
    <definedName name="HTML_Name" hidden="1">"DR. SILVIO GALEANO"</definedName>
    <definedName name="HTML_OBDlg2" hidden="1">TRUE</definedName>
    <definedName name="HTML_OBDlg4" hidden="1">TRUE</definedName>
    <definedName name="HTML_OS" hidden="1">0</definedName>
    <definedName name="HTML_PathFile" hidden="1">"C:\MSOfficespa\Plantillas\HTML.htm"</definedName>
    <definedName name="HTML_Title" hidden="1">"BANCO CENTRAL DEL PARAGUAY"</definedName>
    <definedName name="Índice" localSheetId="0">#REF!</definedName>
    <definedName name="Índice" localSheetId="1">#REF!</definedName>
    <definedName name="Índice">#REF!</definedName>
    <definedName name="INDICES" localSheetId="0">#REF!</definedName>
    <definedName name="INDICES" localSheetId="1">#REF!</definedName>
    <definedName name="INDICES">#REF!</definedName>
    <definedName name="JJ">'[1]C-01-2-1'!#REF!</definedName>
    <definedName name="M">[2]TFRLGST!#REF!</definedName>
    <definedName name="MESSAGE">[2]TFRLGST!#REF!</definedName>
    <definedName name="milk">[2]TFRLGST!#REF!</definedName>
    <definedName name="MSG_CELL">[2]TFRLGST!#REF!</definedName>
    <definedName name="N">[2]TFRLGST!#REF!</definedName>
    <definedName name="NOPAS">[2]TFRLGST!#REF!</definedName>
    <definedName name="NOPAS3">[2]TFRLGST!#REF!</definedName>
    <definedName name="OLD_MSG">[2]TFRLGST!#REF!</definedName>
    <definedName name="ºº" localSheetId="0" hidden="1">{"'P-3'!$A$6:$R$41"}</definedName>
    <definedName name="ºº" localSheetId="1" hidden="1">{"'P-3'!$A$6:$R$41"}</definedName>
    <definedName name="ºº" hidden="1">{"'P-3'!$A$6:$R$41"}</definedName>
    <definedName name="PAS_MSG1">[2]TFRLGST!#REF!</definedName>
    <definedName name="PAS_MSG2">[2]TFRLGST!#REF!</definedName>
    <definedName name="PAS_MSG3">[2]TFRLGST!#REF!</definedName>
    <definedName name="PAUSE">[2]TFRLGST!#REF!</definedName>
    <definedName name="PRINT">#REF!</definedName>
    <definedName name="PRINT_AREA">'[29]C-03-3'!$A$1:$II$8028</definedName>
    <definedName name="PRINT_AREA_MI">'[29]C-03-3'!$A$1:$II$8028</definedName>
    <definedName name="Range_StatementI" localSheetId="0">#REF!</definedName>
    <definedName name="Range_StatementI" localSheetId="1">#REF!</definedName>
    <definedName name="Range_StatementI">#REF!</definedName>
    <definedName name="RESDIR">[2]TFRLGST!#REF!</definedName>
    <definedName name="RESTYPE">[2]TFRLGST!#REF!</definedName>
    <definedName name="resumen" localSheetId="0">#REF!</definedName>
    <definedName name="resumen" localSheetId="1">#REF!</definedName>
    <definedName name="resumen">#REF!</definedName>
    <definedName name="RSVMENU">[2]TFRLGST!#REF!</definedName>
    <definedName name="SAVE">[2]TFRLGST!#REF!</definedName>
    <definedName name="SAVE_MSG">[2]TFRLGST!#REF!</definedName>
    <definedName name="SAVED">[2]TFRLGST!#REF!</definedName>
    <definedName name="SAVENGO">[2]TFRLGST!#REF!</definedName>
    <definedName name="t" localSheetId="0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t" localSheetId="1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t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TEMP">[2]TFRLGST!#REF!</definedName>
    <definedName name="w" localSheetId="0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w" localSheetId="1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w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wrn.Apendice._.Estadistico." localSheetId="0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wrn.Apendice._.Estadistico." localSheetId="1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wrn.Apendice._.Estadistico.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wrn.PRIMER._.BORRADOR." localSheetId="0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wrn.PRIMER._.BORRADOR." localSheetId="1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wrn.PRIMER._.BORRADOR.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6" i="2" l="1"/>
  <c r="F16" i="2"/>
  <c r="E16" i="2"/>
  <c r="D16" i="2"/>
  <c r="C16" i="2"/>
  <c r="B16" i="2"/>
  <c r="H15" i="2"/>
  <c r="H14" i="2"/>
  <c r="H13" i="2"/>
  <c r="H16" i="2" s="1"/>
</calcChain>
</file>

<file path=xl/sharedStrings.xml><?xml version="1.0" encoding="utf-8"?>
<sst xmlns="http://schemas.openxmlformats.org/spreadsheetml/2006/main" count="51" uniqueCount="44">
  <si>
    <t>Cuadro 11.1.3. Autovehículos registrados por clase de vehículo, según departamento. Registro total acumulado al año 2024</t>
  </si>
  <si>
    <t>Departamento</t>
  </si>
  <si>
    <t>Total</t>
  </si>
  <si>
    <t>Clase de vehículo</t>
  </si>
  <si>
    <t>Automóviles</t>
  </si>
  <si>
    <t>Camionetas</t>
  </si>
  <si>
    <t>Camiones</t>
  </si>
  <si>
    <t>Ómnibus</t>
  </si>
  <si>
    <t>Acoplados</t>
  </si>
  <si>
    <t>Maquinarias</t>
  </si>
  <si>
    <t>Motos</t>
  </si>
  <si>
    <t>Varios</t>
  </si>
  <si>
    <t>Asunción</t>
  </si>
  <si>
    <t>Concepción</t>
  </si>
  <si>
    <t>San Pedro</t>
  </si>
  <si>
    <t>Cordillera</t>
  </si>
  <si>
    <t>Guairá</t>
  </si>
  <si>
    <t>Caaguazú</t>
  </si>
  <si>
    <t>Caazapá</t>
  </si>
  <si>
    <t>Itapúa</t>
  </si>
  <si>
    <t>Misiones</t>
  </si>
  <si>
    <t>Paraguarí</t>
  </si>
  <si>
    <t>Alto Paraná</t>
  </si>
  <si>
    <t>Central</t>
  </si>
  <si>
    <t>Ñeembucú</t>
  </si>
  <si>
    <t>Amambay</t>
  </si>
  <si>
    <t>Canindeyú</t>
  </si>
  <si>
    <t>Pdte. Hayes</t>
  </si>
  <si>
    <t>Boquerón</t>
  </si>
  <si>
    <t>Alto Paraguay</t>
  </si>
  <si>
    <r>
      <t>No especificado</t>
    </r>
    <r>
      <rPr>
        <vertAlign val="superscript"/>
        <sz val="10"/>
        <rFont val="Times New Roman"/>
        <family val="1"/>
      </rPr>
      <t>1/</t>
    </r>
  </si>
  <si>
    <t>1/ Incluye registros del Chaco no identificados en un departamento de la región occidental.</t>
  </si>
  <si>
    <t>Referencias:</t>
  </si>
  <si>
    <t xml:space="preserve"> - Automóviles: Automóviles y stations wagons.</t>
  </si>
  <si>
    <t xml:space="preserve">                 - Camionetas: Camionetas y furgones.</t>
  </si>
  <si>
    <t xml:space="preserve">                 - Camiones: Camiones, grúas y tracto camiones.</t>
  </si>
  <si>
    <t xml:space="preserve">                 - Ómnibus: Ómnibus y mini bus.</t>
  </si>
  <si>
    <t xml:space="preserve">                 - Acoplados: Acoplados, semi remolques y carretas.</t>
  </si>
  <si>
    <t xml:space="preserve">                 - Maquinarias: Aplanadoras, excavadoras, topadoras, moto niveladoras, compactadoras, monta cargas, tractores y maquinarias agrícolas.</t>
  </si>
  <si>
    <t xml:space="preserve">                 - Varios: Jeep, tráiler y otros tipos de vehículos diferentes a la clasificación del cuadro.</t>
  </si>
  <si>
    <t>Fuente: Dirección Nacional del Registro de Automotores.</t>
  </si>
  <si>
    <t>Camiones y Acoplados</t>
  </si>
  <si>
    <t>Otros(varios y maquinarias)</t>
  </si>
  <si>
    <t>Resto del País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</si>
</sst>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,###;;&quot;-&quot;"/>
    <numFmt numFmtId="165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sz val="10"/>
      <color rgb="FFFF0000"/>
      <name val="Times New Roman"/>
      <family val="1"/>
    </font>
    <font>
      <sz val="11"/>
      <name val="Calibri"/>
      <family val="2"/>
      <scheme val="minor"/>
    </font>
    <font>
      <b/>
      <sz val="10"/>
      <name val="Times New Roman"/>
      <family val="1"/>
    </font>
    <font>
      <sz val="8"/>
      <name val="Times New Roman"/>
      <family val="1"/>
    </font>
    <font>
      <sz val="10"/>
      <color indexed="8"/>
      <name val="Arial"/>
      <family val="2"/>
    </font>
    <font>
      <sz val="10"/>
      <name val="Calibri"/>
      <family val="2"/>
      <scheme val="minor"/>
    </font>
    <font>
      <vertAlign val="superscript"/>
      <sz val="10"/>
      <name val="Times New Roman"/>
      <family val="1"/>
    </font>
    <font>
      <sz val="9"/>
      <name val="Times New Roman"/>
      <family val="1"/>
    </font>
    <font>
      <u/>
      <sz val="11"/>
      <name val="Calibri"/>
      <family val="2"/>
      <scheme val="minor"/>
    </font>
    <font>
      <sz val="14"/>
      <name val="Times New Roman"/>
      <family val="1"/>
    </font>
    <font>
      <sz val="10"/>
      <color theme="0"/>
      <name val="Times New Roman"/>
      <family val="1"/>
    </font>
    <font>
      <b/>
      <sz val="10"/>
      <color theme="0"/>
      <name val="Times New Roman"/>
      <family val="1"/>
    </font>
    <font>
      <b/>
      <sz val="12"/>
      <color theme="0"/>
      <name val="Times New Roman"/>
      <family val="1"/>
    </font>
    <font>
      <b/>
      <sz val="11"/>
      <color theme="0"/>
      <name val="Calibri Light"/>
      <family val="1"/>
      <scheme val="major"/>
    </font>
  </fonts>
  <fills count="5">
    <fill>
      <patternFill patternType="none"/>
    </fill>
    <fill>
      <patternFill patternType="gray125"/>
    </fill>
    <fill>
      <patternFill patternType="solid">
        <fgColor rgb="FFC34195"/>
        <bgColor indexed="64"/>
      </patternFill>
    </fill>
    <fill>
      <patternFill patternType="solid">
        <fgColor rgb="FFEABCDA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medium">
        <color rgb="FFC34195"/>
      </bottom>
      <diagonal/>
    </border>
  </borders>
  <cellStyleXfs count="6">
    <xf numFmtId="0" fontId="0" fillId="0" borderId="0"/>
    <xf numFmtId="0" fontId="1" fillId="0" borderId="0" applyNumberFormat="0" applyFill="0" applyBorder="0" applyAlignment="0" applyProtection="0"/>
    <xf numFmtId="0" fontId="2" fillId="0" borderId="0"/>
    <xf numFmtId="0" fontId="8" fillId="0" borderId="0"/>
    <xf numFmtId="0" fontId="3" fillId="0" borderId="0" applyNumberFormat="0" applyFill="0" applyBorder="0" applyAlignment="0" applyProtection="0"/>
    <xf numFmtId="165" fontId="3" fillId="0" borderId="0" applyFont="0" applyFill="0" applyBorder="0" applyAlignment="0" applyProtection="0"/>
  </cellStyleXfs>
  <cellXfs count="83">
    <xf numFmtId="0" fontId="0" fillId="0" borderId="0" xfId="0"/>
    <xf numFmtId="0" fontId="1" fillId="0" borderId="0" xfId="1" applyFill="1"/>
    <xf numFmtId="0" fontId="3" fillId="0" borderId="0" xfId="2" applyFont="1"/>
    <xf numFmtId="0" fontId="5" fillId="0" borderId="0" xfId="0" applyFont="1"/>
    <xf numFmtId="0" fontId="6" fillId="0" borderId="0" xfId="2" applyFont="1"/>
    <xf numFmtId="0" fontId="7" fillId="0" borderId="0" xfId="2" applyFont="1" applyAlignment="1">
      <alignment horizontal="center"/>
    </xf>
    <xf numFmtId="0" fontId="3" fillId="0" borderId="0" xfId="0" applyFont="1"/>
    <xf numFmtId="0" fontId="6" fillId="2" borderId="1" xfId="2" applyFont="1" applyFill="1" applyBorder="1" applyAlignment="1">
      <alignment horizontal="center" vertical="center" wrapText="1"/>
    </xf>
    <xf numFmtId="0" fontId="6" fillId="2" borderId="1" xfId="2" applyFont="1" applyFill="1" applyBorder="1" applyAlignment="1">
      <alignment horizontal="center" vertical="center"/>
    </xf>
    <xf numFmtId="0" fontId="6" fillId="2" borderId="2" xfId="2" quotePrefix="1" applyFont="1" applyFill="1" applyBorder="1" applyAlignment="1">
      <alignment horizontal="center" vertical="center"/>
    </xf>
    <xf numFmtId="0" fontId="6" fillId="2" borderId="3" xfId="2" applyFont="1" applyFill="1" applyBorder="1" applyAlignment="1">
      <alignment horizontal="center" vertical="center" wrapText="1"/>
    </xf>
    <xf numFmtId="0" fontId="6" fillId="2" borderId="3" xfId="2" applyFont="1" applyFill="1" applyBorder="1" applyAlignment="1">
      <alignment horizontal="center" vertical="center"/>
    </xf>
    <xf numFmtId="0" fontId="6" fillId="2" borderId="2" xfId="2" applyFont="1" applyFill="1" applyBorder="1" applyAlignment="1">
      <alignment horizontal="center" vertical="center" wrapText="1"/>
    </xf>
    <xf numFmtId="0" fontId="6" fillId="2" borderId="2" xfId="2" quotePrefix="1" applyFont="1" applyFill="1" applyBorder="1" applyAlignment="1">
      <alignment horizontal="center" vertical="center" wrapText="1"/>
    </xf>
    <xf numFmtId="0" fontId="6" fillId="2" borderId="4" xfId="2" applyFont="1" applyFill="1" applyBorder="1" applyAlignment="1">
      <alignment horizontal="center" vertical="center" wrapText="1"/>
    </xf>
    <xf numFmtId="0" fontId="6" fillId="2" borderId="4" xfId="2" applyFont="1" applyFill="1" applyBorder="1" applyAlignment="1">
      <alignment horizontal="center" vertical="center"/>
    </xf>
    <xf numFmtId="0" fontId="3" fillId="0" borderId="0" xfId="2" applyFont="1" applyAlignment="1">
      <alignment horizontal="left" indent="7"/>
    </xf>
    <xf numFmtId="37" fontId="3" fillId="0" borderId="0" xfId="2" applyNumberFormat="1" applyFont="1"/>
    <xf numFmtId="3" fontId="6" fillId="3" borderId="0" xfId="2" applyNumberFormat="1" applyFont="1" applyFill="1" applyAlignment="1">
      <alignment horizontal="left"/>
    </xf>
    <xf numFmtId="3" fontId="6" fillId="3" borderId="0" xfId="2" applyNumberFormat="1" applyFont="1" applyFill="1" applyAlignment="1">
      <alignment horizontal="right" indent="1"/>
    </xf>
    <xf numFmtId="3" fontId="6" fillId="3" borderId="0" xfId="2" applyNumberFormat="1" applyFont="1" applyFill="1" applyAlignment="1">
      <alignment horizontal="right" indent="3"/>
    </xf>
    <xf numFmtId="3" fontId="6" fillId="3" borderId="0" xfId="2" applyNumberFormat="1" applyFont="1" applyFill="1" applyAlignment="1">
      <alignment horizontal="right" indent="2"/>
    </xf>
    <xf numFmtId="0" fontId="3" fillId="0" borderId="0" xfId="2" applyFont="1" applyAlignment="1">
      <alignment horizontal="left"/>
    </xf>
    <xf numFmtId="3" fontId="3" fillId="0" borderId="0" xfId="2" applyNumberFormat="1" applyFont="1" applyAlignment="1">
      <alignment horizontal="right" indent="1"/>
    </xf>
    <xf numFmtId="3" fontId="6" fillId="0" borderId="0" xfId="2" applyNumberFormat="1" applyFont="1" applyAlignment="1">
      <alignment horizontal="right" indent="3"/>
    </xf>
    <xf numFmtId="3" fontId="3" fillId="0" borderId="0" xfId="2" applyNumberFormat="1" applyFont="1" applyAlignment="1">
      <alignment horizontal="right" indent="3"/>
    </xf>
    <xf numFmtId="3" fontId="6" fillId="0" borderId="0" xfId="2" applyNumberFormat="1" applyFont="1" applyAlignment="1">
      <alignment horizontal="right" indent="2"/>
    </xf>
    <xf numFmtId="3" fontId="6" fillId="0" borderId="0" xfId="2" applyNumberFormat="1" applyFont="1" applyAlignment="1">
      <alignment horizontal="right" indent="1"/>
    </xf>
    <xf numFmtId="0" fontId="3" fillId="4" borderId="0" xfId="2" quotePrefix="1" applyFont="1" applyFill="1" applyAlignment="1">
      <alignment horizontal="left"/>
    </xf>
    <xf numFmtId="3" fontId="3" fillId="4" borderId="0" xfId="2" applyNumberFormat="1" applyFont="1" applyFill="1" applyAlignment="1">
      <alignment horizontal="right" indent="3"/>
    </xf>
    <xf numFmtId="3" fontId="3" fillId="4" borderId="0" xfId="2" applyNumberFormat="1" applyFont="1" applyFill="1" applyAlignment="1">
      <alignment horizontal="right" indent="2"/>
    </xf>
    <xf numFmtId="164" fontId="3" fillId="4" borderId="0" xfId="0" applyNumberFormat="1" applyFont="1" applyFill="1" applyAlignment="1">
      <alignment horizontal="right" indent="2"/>
    </xf>
    <xf numFmtId="164" fontId="3" fillId="4" borderId="0" xfId="0" applyNumberFormat="1" applyFont="1" applyFill="1" applyAlignment="1">
      <alignment horizontal="right" indent="3"/>
    </xf>
    <xf numFmtId="3" fontId="3" fillId="4" borderId="0" xfId="2" applyNumberFormat="1" applyFont="1" applyFill="1" applyAlignment="1">
      <alignment horizontal="right" indent="1"/>
    </xf>
    <xf numFmtId="0" fontId="3" fillId="0" borderId="0" xfId="2" quotePrefix="1" applyFont="1" applyAlignment="1">
      <alignment horizontal="left"/>
    </xf>
    <xf numFmtId="3" fontId="3" fillId="0" borderId="0" xfId="2" applyNumberFormat="1" applyFont="1" applyAlignment="1">
      <alignment horizontal="right" indent="2"/>
    </xf>
    <xf numFmtId="164" fontId="3" fillId="0" borderId="0" xfId="0" applyNumberFormat="1" applyFont="1" applyAlignment="1">
      <alignment horizontal="right" indent="2"/>
    </xf>
    <xf numFmtId="164" fontId="3" fillId="0" borderId="0" xfId="0" applyNumberFormat="1" applyFont="1" applyAlignment="1">
      <alignment horizontal="right" indent="3"/>
    </xf>
    <xf numFmtId="164" fontId="9" fillId="0" borderId="0" xfId="3" applyNumberFormat="1" applyFont="1" applyAlignment="1">
      <alignment horizontal="left" indent="1"/>
    </xf>
    <xf numFmtId="0" fontId="3" fillId="4" borderId="0" xfId="2" applyFont="1" applyFill="1" applyAlignment="1">
      <alignment horizontal="left"/>
    </xf>
    <xf numFmtId="0" fontId="3" fillId="0" borderId="5" xfId="2" applyFont="1" applyBorder="1"/>
    <xf numFmtId="3" fontId="3" fillId="0" borderId="5" xfId="2" applyNumberFormat="1" applyFont="1" applyBorder="1" applyAlignment="1">
      <alignment horizontal="right"/>
    </xf>
    <xf numFmtId="0" fontId="11" fillId="0" borderId="0" xfId="2" quotePrefix="1" applyFont="1" applyAlignment="1">
      <alignment horizontal="left"/>
    </xf>
    <xf numFmtId="37" fontId="11" fillId="0" borderId="0" xfId="2" applyNumberFormat="1" applyFont="1"/>
    <xf numFmtId="0" fontId="11" fillId="0" borderId="0" xfId="2" applyFont="1" applyAlignment="1">
      <alignment horizontal="left" indent="8"/>
    </xf>
    <xf numFmtId="0" fontId="11" fillId="0" borderId="0" xfId="2" applyFont="1" applyAlignment="1">
      <alignment horizontal="left" indent="3"/>
    </xf>
    <xf numFmtId="0" fontId="11" fillId="0" borderId="0" xfId="2" applyFont="1"/>
    <xf numFmtId="3" fontId="11" fillId="0" borderId="0" xfId="2" applyNumberFormat="1" applyFont="1"/>
    <xf numFmtId="0" fontId="11" fillId="0" borderId="0" xfId="2" applyFont="1" applyAlignment="1">
      <alignment horizontal="left"/>
    </xf>
    <xf numFmtId="0" fontId="4" fillId="0" borderId="0" xfId="4" applyFont="1" applyFill="1"/>
    <xf numFmtId="3" fontId="6" fillId="0" borderId="0" xfId="4" applyNumberFormat="1" applyFont="1" applyFill="1" applyAlignment="1">
      <alignment horizontal="center"/>
    </xf>
    <xf numFmtId="3" fontId="3" fillId="0" borderId="0" xfId="4" applyNumberFormat="1" applyFill="1" applyAlignment="1"/>
    <xf numFmtId="3" fontId="6" fillId="0" borderId="0" xfId="4" applyNumberFormat="1" applyFont="1" applyFill="1" applyAlignment="1"/>
    <xf numFmtId="0" fontId="3" fillId="0" borderId="0" xfId="4" applyFill="1" applyAlignment="1" applyProtection="1">
      <alignment horizontal="left"/>
    </xf>
    <xf numFmtId="3" fontId="3" fillId="0" borderId="0" xfId="4" applyNumberFormat="1" applyFill="1" applyAlignment="1" applyProtection="1">
      <alignment horizontal="center" vertical="center" wrapText="1"/>
    </xf>
    <xf numFmtId="0" fontId="3" fillId="0" borderId="0" xfId="4" applyFill="1" applyAlignment="1">
      <alignment horizontal="center" vertical="center" wrapText="1"/>
    </xf>
    <xf numFmtId="3" fontId="3" fillId="0" borderId="0" xfId="4" applyNumberFormat="1" applyFill="1" applyAlignment="1" applyProtection="1">
      <alignment horizontal="left"/>
    </xf>
    <xf numFmtId="0" fontId="3" fillId="0" borderId="0" xfId="4" applyFill="1"/>
    <xf numFmtId="0" fontId="3" fillId="0" borderId="0" xfId="4" quotePrefix="1" applyFill="1" applyAlignment="1" applyProtection="1">
      <alignment horizontal="left"/>
    </xf>
    <xf numFmtId="3" fontId="3" fillId="0" borderId="0" xfId="4" applyNumberFormat="1" applyFill="1" applyAlignment="1" applyProtection="1">
      <alignment horizontal="right"/>
    </xf>
    <xf numFmtId="3" fontId="3" fillId="0" borderId="0" xfId="4" applyNumberFormat="1" applyFill="1" applyAlignment="1" applyProtection="1"/>
    <xf numFmtId="3" fontId="6" fillId="0" borderId="0" xfId="4" applyNumberFormat="1" applyFont="1" applyFill="1"/>
    <xf numFmtId="0" fontId="12" fillId="0" borderId="0" xfId="1" applyFont="1" applyFill="1"/>
    <xf numFmtId="3" fontId="3" fillId="0" borderId="0" xfId="2" applyNumberFormat="1" applyFont="1"/>
    <xf numFmtId="164" fontId="3" fillId="0" borderId="0" xfId="2" applyNumberFormat="1" applyFont="1"/>
    <xf numFmtId="0" fontId="13" fillId="0" borderId="0" xfId="2" applyFont="1"/>
    <xf numFmtId="3" fontId="14" fillId="0" borderId="0" xfId="5" applyNumberFormat="1" applyFont="1" applyFill="1" applyAlignment="1" applyProtection="1">
      <alignment horizontal="right"/>
    </xf>
    <xf numFmtId="3" fontId="15" fillId="0" borderId="0" xfId="5" applyNumberFormat="1" applyFont="1" applyFill="1" applyAlignment="1" applyProtection="1">
      <alignment horizontal="right"/>
    </xf>
    <xf numFmtId="0" fontId="14" fillId="0" borderId="0" xfId="4" applyFont="1" applyFill="1"/>
    <xf numFmtId="3" fontId="14" fillId="0" borderId="0" xfId="4" applyNumberFormat="1" applyFont="1" applyFill="1" applyAlignment="1" applyProtection="1"/>
    <xf numFmtId="3" fontId="14" fillId="0" borderId="0" xfId="4" applyNumberFormat="1" applyFont="1" applyFill="1" applyAlignment="1"/>
    <xf numFmtId="0" fontId="16" fillId="0" borderId="0" xfId="4" applyFont="1" applyFill="1" applyAlignment="1">
      <alignment horizontal="left"/>
    </xf>
    <xf numFmtId="0" fontId="16" fillId="0" borderId="0" xfId="4" applyFont="1" applyFill="1"/>
    <xf numFmtId="3" fontId="16" fillId="0" borderId="0" xfId="5" applyNumberFormat="1" applyFont="1" applyFill="1" applyAlignment="1" applyProtection="1">
      <alignment horizontal="right"/>
    </xf>
    <xf numFmtId="0" fontId="17" fillId="0" borderId="0" xfId="4" applyFont="1" applyFill="1"/>
    <xf numFmtId="3" fontId="15" fillId="0" borderId="0" xfId="4" applyNumberFormat="1" applyFont="1" applyFill="1" applyAlignment="1">
      <alignment horizontal="center"/>
    </xf>
    <xf numFmtId="0" fontId="14" fillId="0" borderId="0" xfId="4" applyFont="1" applyFill="1" applyAlignment="1" applyProtection="1">
      <alignment horizontal="left"/>
    </xf>
    <xf numFmtId="3" fontId="14" fillId="0" borderId="0" xfId="4" applyNumberFormat="1" applyFont="1" applyFill="1" applyAlignment="1" applyProtection="1">
      <alignment horizontal="center" vertical="center" wrapText="1"/>
    </xf>
    <xf numFmtId="0" fontId="14" fillId="0" borderId="0" xfId="4" applyFont="1" applyFill="1" applyAlignment="1">
      <alignment horizontal="center" vertical="center" wrapText="1"/>
    </xf>
    <xf numFmtId="3" fontId="14" fillId="0" borderId="0" xfId="4" applyNumberFormat="1" applyFont="1" applyFill="1" applyAlignment="1" applyProtection="1">
      <alignment horizontal="left"/>
    </xf>
    <xf numFmtId="0" fontId="14" fillId="0" borderId="0" xfId="4" quotePrefix="1" applyFont="1" applyFill="1" applyAlignment="1" applyProtection="1">
      <alignment horizontal="left"/>
    </xf>
    <xf numFmtId="3" fontId="14" fillId="0" borderId="0" xfId="4" applyNumberFormat="1" applyFont="1" applyFill="1" applyAlignment="1" applyProtection="1">
      <alignment horizontal="right"/>
    </xf>
    <xf numFmtId="3" fontId="15" fillId="0" borderId="0" xfId="4" applyNumberFormat="1" applyFont="1" applyFill="1"/>
  </cellXfs>
  <cellStyles count="6">
    <cellStyle name="ANCLAS,REZONES Y SUS PARTES,DE FUNDICION,DE HIERRO O DE ACERO 2" xfId="4" xr:uid="{B75621C7-3D45-460E-9F52-A85DFE93C599}"/>
    <cellStyle name="Hipervínculo" xfId="1" builtinId="8"/>
    <cellStyle name="Millares 2 5 3" xfId="5" xr:uid="{D5ED9001-F9F1-460A-94F3-2EE5082638B2}"/>
    <cellStyle name="Normal" xfId="0" builtinId="0"/>
    <cellStyle name="Normal 10 2 2" xfId="2" xr:uid="{0F9E5371-D426-470F-ADB4-A043BF6DC85A}"/>
    <cellStyle name="Normal 17 4" xfId="3" xr:uid="{2BB93894-E4A2-4AB6-A54E-818AED7B005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externalLink" Target="externalLinks/externalLink24.xml"/><Relationship Id="rId3" Type="http://schemas.openxmlformats.org/officeDocument/2006/relationships/externalLink" Target="externalLinks/externalLink1.xml"/><Relationship Id="rId21" Type="http://schemas.openxmlformats.org/officeDocument/2006/relationships/externalLink" Target="externalLinks/externalLink19.xml"/><Relationship Id="rId34" Type="http://schemas.openxmlformats.org/officeDocument/2006/relationships/sharedStrings" Target="sharedStrings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externalLink" Target="externalLinks/externalLink18.xml"/><Relationship Id="rId29" Type="http://schemas.openxmlformats.org/officeDocument/2006/relationships/externalLink" Target="externalLinks/externalLink27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32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31" Type="http://schemas.openxmlformats.org/officeDocument/2006/relationships/externalLink" Target="externalLinks/externalLink29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externalLink" Target="externalLinks/externalLink28.xml"/><Relationship Id="rId35" Type="http://schemas.openxmlformats.org/officeDocument/2006/relationships/calcChain" Target="calcChain.xml"/><Relationship Id="rId8" Type="http://schemas.openxmlformats.org/officeDocument/2006/relationships/externalLink" Target="externalLinks/externalLink6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0"/>
      <c:hPercent val="76"/>
      <c:rotY val="0"/>
      <c:depthPercent val="130"/>
      <c:rAngAx val="1"/>
    </c:view3D>
    <c:floor>
      <c:thickness val="0"/>
      <c:spPr>
        <a:gradFill rotWithShape="0">
          <a:gsLst>
            <a:gs pos="0">
              <a:srgbClr val="FFFFCC">
                <a:gamma/>
                <a:shade val="65882"/>
                <a:invGamma/>
              </a:srgbClr>
            </a:gs>
            <a:gs pos="50000">
              <a:srgbClr val="FFFFCC"/>
            </a:gs>
            <a:gs pos="100000">
              <a:srgbClr val="FFFFCC">
                <a:gamma/>
                <a:shade val="65882"/>
                <a:invGamma/>
              </a:srgbClr>
            </a:gs>
          </a:gsLst>
          <a:lin ang="0" scaled="1"/>
        </a:gradFill>
        <a:ln w="3175">
          <a:solidFill>
            <a:srgbClr val="000000"/>
          </a:solidFill>
          <a:prstDash val="solid"/>
        </a:ln>
      </c:spPr>
    </c:floor>
    <c:sideWall>
      <c:thickness val="0"/>
      <c:spPr>
        <a:noFill/>
        <a:ln w="3175">
          <a:solidFill>
            <a:srgbClr val="000000"/>
          </a:solidFill>
          <a:prstDash val="solid"/>
        </a:ln>
      </c:spPr>
    </c:sideWall>
    <c:backWall>
      <c:thickness val="0"/>
      <c:spPr>
        <a:noFill/>
        <a:ln w="3175">
          <a:solidFill>
            <a:srgbClr val="00000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8.7398468549724634E-2"/>
          <c:y val="0.16046379290202542"/>
          <c:w val="0.88951867606587565"/>
          <c:h val="0.63494603597464661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'Gráf-11.1.3'!$A$13</c:f>
              <c:strCache>
                <c:ptCount val="1"/>
                <c:pt idx="0">
                  <c:v>Asunción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'Gráf-11.1.3'!$B$12:$G$12</c:f>
              <c:strCache>
                <c:ptCount val="6"/>
                <c:pt idx="0">
                  <c:v>Automóviles</c:v>
                </c:pt>
                <c:pt idx="1">
                  <c:v>Camionetas</c:v>
                </c:pt>
                <c:pt idx="2">
                  <c:v>Camiones y Acoplados</c:v>
                </c:pt>
                <c:pt idx="3">
                  <c:v>Ómnibus</c:v>
                </c:pt>
                <c:pt idx="4">
                  <c:v>Motos</c:v>
                </c:pt>
                <c:pt idx="5">
                  <c:v>Otros(varios y maquinarias)</c:v>
                </c:pt>
              </c:strCache>
            </c:strRef>
          </c:cat>
          <c:val>
            <c:numRef>
              <c:f>'Gráf-11.1.3'!$B$13:$G$13</c:f>
              <c:numCache>
                <c:formatCode>#,##0</c:formatCode>
                <c:ptCount val="6"/>
                <c:pt idx="0">
                  <c:v>182995</c:v>
                </c:pt>
                <c:pt idx="1">
                  <c:v>79222</c:v>
                </c:pt>
                <c:pt idx="2">
                  <c:v>17483</c:v>
                </c:pt>
                <c:pt idx="3">
                  <c:v>3648</c:v>
                </c:pt>
                <c:pt idx="4">
                  <c:v>84217</c:v>
                </c:pt>
                <c:pt idx="5">
                  <c:v>147190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36-452A-81AE-FAB1646E393D}"/>
            </c:ext>
          </c:extLst>
        </c:ser>
        <c:ser>
          <c:idx val="1"/>
          <c:order val="1"/>
          <c:tx>
            <c:strRef>
              <c:f>'Gráf-11.1.3'!$A$14</c:f>
              <c:strCache>
                <c:ptCount val="1"/>
                <c:pt idx="0">
                  <c:v>Central</c:v>
                </c:pt>
              </c:strCache>
            </c:strRef>
          </c:tx>
          <c:spPr>
            <a:solidFill>
              <a:srgbClr val="EABCDA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'Gráf-11.1.3'!$B$12:$G$12</c:f>
              <c:strCache>
                <c:ptCount val="6"/>
                <c:pt idx="0">
                  <c:v>Automóviles</c:v>
                </c:pt>
                <c:pt idx="1">
                  <c:v>Camionetas</c:v>
                </c:pt>
                <c:pt idx="2">
                  <c:v>Camiones y Acoplados</c:v>
                </c:pt>
                <c:pt idx="3">
                  <c:v>Ómnibus</c:v>
                </c:pt>
                <c:pt idx="4">
                  <c:v>Motos</c:v>
                </c:pt>
                <c:pt idx="5">
                  <c:v>Otros(varios y maquinarias)</c:v>
                </c:pt>
              </c:strCache>
            </c:strRef>
          </c:cat>
          <c:val>
            <c:numRef>
              <c:f>'Gráf-11.1.3'!$B$14:$G$14</c:f>
              <c:numCache>
                <c:formatCode>#,##0</c:formatCode>
                <c:ptCount val="6"/>
                <c:pt idx="0">
                  <c:v>303087</c:v>
                </c:pt>
                <c:pt idx="1">
                  <c:v>76753</c:v>
                </c:pt>
                <c:pt idx="2">
                  <c:v>29336</c:v>
                </c:pt>
                <c:pt idx="3">
                  <c:v>7159</c:v>
                </c:pt>
                <c:pt idx="4">
                  <c:v>296070</c:v>
                </c:pt>
                <c:pt idx="5">
                  <c:v>226142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A36-452A-81AE-FAB1646E393D}"/>
            </c:ext>
          </c:extLst>
        </c:ser>
        <c:ser>
          <c:idx val="2"/>
          <c:order val="2"/>
          <c:tx>
            <c:strRef>
              <c:f>'Gráf-11.1.3'!$A$15</c:f>
              <c:strCache>
                <c:ptCount val="1"/>
                <c:pt idx="0">
                  <c:v>Resto del País</c:v>
                </c:pt>
              </c:strCache>
            </c:strRef>
          </c:tx>
          <c:spPr>
            <a:solidFill>
              <a:srgbClr val="C34195"/>
            </a:solidFill>
            <a:ln w="3175">
              <a:solidFill>
                <a:schemeClr val="tx1"/>
              </a:solidFill>
              <a:prstDash val="solid"/>
            </a:ln>
          </c:spPr>
          <c:invertIfNegative val="0"/>
          <c:cat>
            <c:strRef>
              <c:f>'Gráf-11.1.3'!$B$12:$G$12</c:f>
              <c:strCache>
                <c:ptCount val="6"/>
                <c:pt idx="0">
                  <c:v>Automóviles</c:v>
                </c:pt>
                <c:pt idx="1">
                  <c:v>Camionetas</c:v>
                </c:pt>
                <c:pt idx="2">
                  <c:v>Camiones y Acoplados</c:v>
                </c:pt>
                <c:pt idx="3">
                  <c:v>Ómnibus</c:v>
                </c:pt>
                <c:pt idx="4">
                  <c:v>Motos</c:v>
                </c:pt>
                <c:pt idx="5">
                  <c:v>Otros(varios y maquinarias)</c:v>
                </c:pt>
              </c:strCache>
            </c:strRef>
          </c:cat>
          <c:val>
            <c:numRef>
              <c:f>'Gráf-11.1.3'!$B$15:$G$15</c:f>
              <c:numCache>
                <c:formatCode>#,##0</c:formatCode>
                <c:ptCount val="6"/>
                <c:pt idx="0">
                  <c:v>388051</c:v>
                </c:pt>
                <c:pt idx="1">
                  <c:v>140604</c:v>
                </c:pt>
                <c:pt idx="2">
                  <c:v>60770</c:v>
                </c:pt>
                <c:pt idx="3">
                  <c:v>9307</c:v>
                </c:pt>
                <c:pt idx="4">
                  <c:v>648545</c:v>
                </c:pt>
                <c:pt idx="5">
                  <c:v>433458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A36-452A-81AE-FAB1646E39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0"/>
        <c:gapDepth val="100"/>
        <c:shape val="box"/>
        <c:axId val="297435648"/>
        <c:axId val="200295552"/>
        <c:axId val="0"/>
      </c:bar3DChart>
      <c:catAx>
        <c:axId val="2974356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+mn-lt"/>
                    <a:ea typeface="Tahoma"/>
                    <a:cs typeface="Arial" pitchFamily="34" charset="0"/>
                  </a:defRPr>
                </a:pPr>
                <a:r>
                  <a:rPr lang="es-PY" sz="900">
                    <a:latin typeface="+mn-lt"/>
                    <a:cs typeface="Arial" pitchFamily="34" charset="0"/>
                  </a:rPr>
                  <a:t>Clase de Vehículo</a:t>
                </a:r>
              </a:p>
            </c:rich>
          </c:tx>
          <c:layout>
            <c:manualLayout>
              <c:xMode val="edge"/>
              <c:yMode val="edge"/>
              <c:x val="0.46225231213453072"/>
              <c:y val="0.8655497510184201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+mn-lt"/>
                <a:ea typeface="Tahoma"/>
                <a:cs typeface="Arial" pitchFamily="34" charset="0"/>
              </a:defRPr>
            </a:pPr>
            <a:endParaRPr lang="es-PY"/>
          </a:p>
        </c:txPr>
        <c:crossAx val="2002955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00295552"/>
        <c:scaling>
          <c:orientation val="minMax"/>
          <c:max val="700000"/>
        </c:scaling>
        <c:delete val="0"/>
        <c:axPos val="l"/>
        <c:majorGridlines>
          <c:spPr>
            <a:ln w="3175">
              <a:solidFill>
                <a:schemeClr val="tx1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+mn-lt"/>
                    <a:ea typeface="Tahoma"/>
                    <a:cs typeface="Arial" pitchFamily="34" charset="0"/>
                  </a:defRPr>
                </a:pPr>
                <a:r>
                  <a:rPr lang="es-PY" sz="900">
                    <a:latin typeface="+mn-lt"/>
                    <a:cs typeface="Arial" pitchFamily="34" charset="0"/>
                  </a:rPr>
                  <a:t>Cantidad</a:t>
                </a:r>
              </a:p>
            </c:rich>
          </c:tx>
          <c:layout>
            <c:manualLayout>
              <c:xMode val="edge"/>
              <c:yMode val="edge"/>
              <c:x val="4.3275562214642099E-2"/>
              <c:y val="0.4102898767400913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+mn-lt"/>
                <a:ea typeface="Tahoma"/>
                <a:cs typeface="Arial" pitchFamily="34" charset="0"/>
              </a:defRPr>
            </a:pPr>
            <a:endParaRPr lang="es-PY"/>
          </a:p>
        </c:txPr>
        <c:crossAx val="297435648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2184628372793223"/>
          <c:y val="0.91746940056981485"/>
          <c:w val="0.44245210727969414"/>
          <c:h val="3.4536891679748834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+mn-lt"/>
              <a:ea typeface="Tahoma"/>
              <a:cs typeface="Arial" pitchFamily="34" charset="0"/>
            </a:defRPr>
          </a:pPr>
          <a:endParaRPr lang="es-PY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Tahoma"/>
          <a:ea typeface="Tahoma"/>
          <a:cs typeface="Tahoma"/>
        </a:defRPr>
      </a:pPr>
      <a:endParaRPr lang="es-PY"/>
    </a:p>
  </c:txPr>
  <c:printSettings>
    <c:headerFooter alignWithMargins="0"/>
    <c:pageMargins b="1.377952755905512" l="1.9685039370078741" r="2.3622047244094477" t="1.377952755905512" header="0" footer="0"/>
    <c:pageSetup paperSize="9" orientation="landscape" horizontalDpi="300" verticalDpi="30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346983</xdr:colOff>
      <xdr:row>3</xdr:row>
      <xdr:rowOff>0</xdr:rowOff>
    </xdr:from>
    <xdr:to>
      <xdr:col>25</xdr:col>
      <xdr:colOff>0</xdr:colOff>
      <xdr:row>39</xdr:row>
      <xdr:rowOff>100100</xdr:rowOff>
    </xdr:to>
    <xdr:grpSp>
      <xdr:nvGrpSpPr>
        <xdr:cNvPr id="2" name="1 Grupo">
          <a:extLst>
            <a:ext uri="{FF2B5EF4-FFF2-40B4-BE49-F238E27FC236}">
              <a16:creationId xmlns:a16="http://schemas.microsoft.com/office/drawing/2014/main" id="{DD58DC83-6FB8-484F-BD61-36F3BFE35BEE}"/>
            </a:ext>
          </a:extLst>
        </xdr:cNvPr>
        <xdr:cNvGrpSpPr/>
      </xdr:nvGrpSpPr>
      <xdr:grpSpPr>
        <a:xfrm>
          <a:off x="9385150" y="539750"/>
          <a:ext cx="8204350" cy="6026767"/>
          <a:chOff x="1399276" y="3428799"/>
          <a:chExt cx="7058025" cy="6019800"/>
        </a:xfrm>
      </xdr:grpSpPr>
      <xdr:graphicFrame macro="">
        <xdr:nvGraphicFramePr>
          <xdr:cNvPr id="3" name="Chart 1">
            <a:extLst>
              <a:ext uri="{FF2B5EF4-FFF2-40B4-BE49-F238E27FC236}">
                <a16:creationId xmlns:a16="http://schemas.microsoft.com/office/drawing/2014/main" id="{49231E1E-F789-4F58-BE50-18C3AFE882EE}"/>
              </a:ext>
            </a:extLst>
          </xdr:cNvPr>
          <xdr:cNvGraphicFramePr>
            <a:graphicFrameLocks/>
          </xdr:cNvGraphicFramePr>
        </xdr:nvGraphicFramePr>
        <xdr:xfrm>
          <a:off x="1399276" y="3428799"/>
          <a:ext cx="7058025" cy="60198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sp macro="" textlink="">
        <xdr:nvSpPr>
          <xdr:cNvPr id="4" name="3 CuadroTexto">
            <a:extLst>
              <a:ext uri="{FF2B5EF4-FFF2-40B4-BE49-F238E27FC236}">
                <a16:creationId xmlns:a16="http://schemas.microsoft.com/office/drawing/2014/main" id="{1E6B44F1-2DDB-477B-A85B-2EB5C1B9CAFB}"/>
              </a:ext>
            </a:extLst>
          </xdr:cNvPr>
          <xdr:cNvSpPr txBox="1"/>
        </xdr:nvSpPr>
        <xdr:spPr>
          <a:xfrm>
            <a:off x="3458921" y="3524147"/>
            <a:ext cx="3627578" cy="72028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PY" sz="15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Autovehículos registrados. Registro total acumulado al año 2024</a:t>
            </a:r>
          </a:p>
        </xdr:txBody>
      </xdr:sp>
    </xdr:grp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0.05498</cdr:x>
      <cdr:y>0.88864</cdr:y>
    </cdr:from>
    <cdr:to>
      <cdr:x>0.17459</cdr:x>
      <cdr:y>0.92598</cdr:y>
    </cdr:to>
    <cdr:sp macro="" textlink="">
      <cdr:nvSpPr>
        <cdr:cNvPr id="2" name="4 CuadroTexto">
          <a:extLst xmlns:a="http://schemas.openxmlformats.org/drawingml/2006/main">
            <a:ext uri="{FF2B5EF4-FFF2-40B4-BE49-F238E27FC236}">
              <a16:creationId xmlns:a16="http://schemas.microsoft.com/office/drawing/2014/main" id="{A37CD92D-8077-44C9-A1E7-4B347DBEF0E2}"/>
            </a:ext>
          </a:extLst>
        </cdr:cNvPr>
        <cdr:cNvSpPr txBox="1"/>
      </cdr:nvSpPr>
      <cdr:spPr>
        <a:xfrm xmlns:a="http://schemas.openxmlformats.org/drawingml/2006/main">
          <a:off x="459014" y="5480050"/>
          <a:ext cx="998611" cy="230242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PY" sz="900" b="0">
              <a:solidFill>
                <a:srgbClr val="000000"/>
              </a:solidFill>
              <a:latin typeface="+mn-lt"/>
              <a:ea typeface="Tahoma" pitchFamily="34" charset="0"/>
              <a:cs typeface="Arial" pitchFamily="34" charset="0"/>
            </a:rPr>
            <a:t>Cuadro</a:t>
          </a:r>
          <a:r>
            <a:rPr lang="es-PY" sz="900" b="0" baseline="0">
              <a:solidFill>
                <a:srgbClr val="000000"/>
              </a:solidFill>
              <a:latin typeface="+mn-lt"/>
              <a:ea typeface="Tahoma" pitchFamily="34" charset="0"/>
              <a:cs typeface="Arial" pitchFamily="34" charset="0"/>
            </a:rPr>
            <a:t> 11.1.3.</a:t>
          </a:r>
          <a:endParaRPr lang="es-PY" sz="900" b="0">
            <a:solidFill>
              <a:srgbClr val="000000"/>
            </a:solidFill>
            <a:latin typeface="+mn-lt"/>
            <a:ea typeface="Tahoma" pitchFamily="34" charset="0"/>
            <a:cs typeface="Arial" pitchFamily="34" charset="0"/>
          </a:endParaRP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1\C-01-2-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1\C-01-3-5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2\C-02-1-1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3\C-03-1-1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3\C-03-2-12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3\C-03-2-4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3\C-03-2-7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4\C-04-1-7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4\C-04-3-5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5\C-05-2-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6\C-06-1-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gimenez.DGEEC0/AppData/Local/Microsoft/Windows/Temporary%20Internet%20Files/Content.Outlook/72FBA3JW/TFRLGST020414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6\C-06-2-1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6\C-06-2-3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7\C-07-1-3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8\C-08-2-1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9\C-09-3-2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9\C-09-3-3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9\C-09-4-1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mlopezm\Documents\LOUR96\fiscal\ObligadoFMI-con%20binacionales.xlsx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/Sra%20Fulvia/PROCESADO/TFRLGST020414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ompendio%2019\GRAFICOS\C-03-3N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Anuario%20Estad&#237;stico%202024.FINAL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10\C-10-2-2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11\C-11-1-3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12\C-12-1-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12\C-12-2-4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12\C-12-2-5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12\C-12-2-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1-2-1"/>
    </sheetNames>
    <sheetDataSet>
      <sheetData sheetId="0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1-3-5"/>
    </sheetNames>
    <sheetDataSet>
      <sheetData sheetId="0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2-1-1"/>
    </sheetNames>
    <sheetDataSet>
      <sheetData sheetId="0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3-1-1"/>
    </sheetNames>
    <sheetDataSet>
      <sheetData sheetId="0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3-2-12"/>
    </sheetNames>
    <sheetDataSet>
      <sheetData sheetId="0">
        <row r="20">
          <cell r="A20" t="str">
            <v>FUENTE: Dirección de Planificación, Estadística e Información. Ministerio de Educación y Cultura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3-2-4"/>
    </sheetNames>
    <sheetDataSet>
      <sheetData sheetId="0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3-2-7"/>
    </sheetNames>
    <sheetDataSet>
      <sheetData sheetId="0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4-1-7"/>
    </sheetNames>
    <sheetDataSet>
      <sheetData sheetId="0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4-3-5"/>
    </sheetNames>
    <sheetDataSet>
      <sheetData sheetId="0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5-2-2"/>
    </sheetNames>
    <sheetDataSet>
      <sheetData sheetId="0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6-1-1"/>
    </sheetNames>
    <sheetDataSet>
      <sheetData sheetId="0">
        <row r="1">
          <cell r="A1" t="str">
            <v>CUADRO 6.1.1. SUPERFICIE CULTIVADA Y PRODUCCIÓN POR AÑO AGRÍCOLA, SEGÚN</v>
          </cell>
        </row>
        <row r="2">
          <cell r="A2" t="str">
            <v xml:space="preserve">                            CULTIVOS TEMPORALES. PERIODOS 1997/98 - 1998/99</v>
          </cell>
        </row>
        <row r="5">
          <cell r="A5" t="str">
            <v>CULTIVOS                                                  TEMPORALES</v>
          </cell>
          <cell r="B5" t="str">
            <v>1997/98</v>
          </cell>
        </row>
        <row r="6">
          <cell r="B6" t="str">
            <v xml:space="preserve">  SUPERFICIE CULTIVADA (Hectáreas)</v>
          </cell>
        </row>
        <row r="10">
          <cell r="A10" t="str">
            <v>Ajo</v>
          </cell>
          <cell r="B10">
            <v>439</v>
          </cell>
        </row>
        <row r="11">
          <cell r="A11" t="str">
            <v>Algodón</v>
          </cell>
          <cell r="B11">
            <v>202000</v>
          </cell>
        </row>
        <row r="12">
          <cell r="A12" t="str">
            <v>Arroz con riego</v>
          </cell>
          <cell r="B12">
            <v>20860</v>
          </cell>
        </row>
        <row r="13">
          <cell r="A13" t="str">
            <v>Arroz secano</v>
          </cell>
          <cell r="B13">
            <v>9830</v>
          </cell>
        </row>
        <row r="14">
          <cell r="A14" t="str">
            <v>Arveja</v>
          </cell>
          <cell r="B14">
            <v>3277</v>
          </cell>
        </row>
        <row r="15">
          <cell r="A15" t="str">
            <v>Batata</v>
          </cell>
          <cell r="B15">
            <v>9979</v>
          </cell>
        </row>
        <row r="16">
          <cell r="A16" t="str">
            <v>Caña de azúcar1/</v>
          </cell>
          <cell r="B16">
            <v>58000</v>
          </cell>
        </row>
        <row r="17">
          <cell r="A17" t="str">
            <v>Cebolla de cabeza</v>
          </cell>
          <cell r="B17">
            <v>1796</v>
          </cell>
        </row>
        <row r="18">
          <cell r="A18" t="str">
            <v>Frutilla</v>
          </cell>
          <cell r="B18">
            <v>197</v>
          </cell>
        </row>
        <row r="19">
          <cell r="A19" t="str">
            <v>Girasol</v>
          </cell>
          <cell r="B19">
            <v>62003</v>
          </cell>
        </row>
        <row r="20">
          <cell r="A20" t="str">
            <v>Habilla</v>
          </cell>
          <cell r="B20">
            <v>5996</v>
          </cell>
        </row>
        <row r="21">
          <cell r="A21" t="str">
            <v>Locote</v>
          </cell>
          <cell r="B21">
            <v>888</v>
          </cell>
        </row>
        <row r="22">
          <cell r="A22" t="str">
            <v>Maíz</v>
          </cell>
          <cell r="B22">
            <v>355600</v>
          </cell>
        </row>
        <row r="23">
          <cell r="A23" t="str">
            <v>Mandioca</v>
          </cell>
          <cell r="B23">
            <v>236696</v>
          </cell>
        </row>
        <row r="24">
          <cell r="A24" t="str">
            <v>Maní con cáscara</v>
          </cell>
          <cell r="B24">
            <v>30300</v>
          </cell>
        </row>
        <row r="25">
          <cell r="A25" t="str">
            <v>Menta2/</v>
          </cell>
          <cell r="B25">
            <v>13754</v>
          </cell>
        </row>
        <row r="26">
          <cell r="A26" t="str">
            <v>Papa</v>
          </cell>
          <cell r="B26">
            <v>302</v>
          </cell>
        </row>
        <row r="27">
          <cell r="A27" t="str">
            <v>Poroto</v>
          </cell>
          <cell r="B27">
            <v>57160</v>
          </cell>
        </row>
        <row r="28">
          <cell r="A28" t="str">
            <v>Soja</v>
          </cell>
          <cell r="B28">
            <v>1086043</v>
          </cell>
        </row>
        <row r="29">
          <cell r="A29" t="str">
            <v>Sorgo para grano</v>
          </cell>
          <cell r="B29">
            <v>14342</v>
          </cell>
        </row>
        <row r="30">
          <cell r="A30" t="str">
            <v>Tabaco</v>
          </cell>
          <cell r="B30">
            <v>7800</v>
          </cell>
        </row>
        <row r="31">
          <cell r="A31" t="str">
            <v>Tártago sin cáscara</v>
          </cell>
          <cell r="B31">
            <v>12440</v>
          </cell>
        </row>
        <row r="32">
          <cell r="A32" t="str">
            <v>Tomate</v>
          </cell>
          <cell r="B32">
            <v>1650</v>
          </cell>
        </row>
        <row r="33">
          <cell r="A33" t="str">
            <v>Trigo p</v>
          </cell>
          <cell r="B33">
            <v>200700</v>
          </cell>
        </row>
        <row r="34">
          <cell r="A34" t="str">
            <v>Zanahoria</v>
          </cell>
          <cell r="B34">
            <v>1096</v>
          </cell>
        </row>
        <row r="37">
          <cell r="A37" t="str">
            <v>1/ Para uso industrial.</v>
          </cell>
        </row>
        <row r="38">
          <cell r="A38" t="str">
            <v>2/ Disminución en la producción debido a la baja en los precios de la esencia de menta. Encuesta realizada por</v>
          </cell>
        </row>
        <row r="39">
          <cell r="A39" t="str">
            <v>el Ministerio de Agricultura y Ganadería conjuntamente con el sector privado.</v>
          </cell>
        </row>
        <row r="40">
          <cell r="A40" t="str">
            <v>FUENTE: Producción Agropecuaria 1998/99. Síntesis Estadística. Ministerio de Agricultura y Ganadería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FRLGST"/>
      <sheetName val="GRAPH2"/>
      <sheetName val="GRAPH1"/>
      <sheetName val="Hoja1"/>
      <sheetName val="Input_Mig Internacional H"/>
    </sheetNames>
    <sheetDataSet>
      <sheetData sheetId="0">
        <row r="2">
          <cell r="A2" t="str">
            <v>PARAGUAY: 1980- 2012</v>
          </cell>
        </row>
      </sheetData>
      <sheetData sheetId="1" refreshError="1"/>
      <sheetData sheetId="2" refreshError="1"/>
      <sheetData sheetId="3"/>
      <sheetData sheetId="4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6-2-1"/>
    </sheetNames>
    <sheetDataSet>
      <sheetData sheetId="0">
        <row r="1">
          <cell r="A1" t="str">
            <v xml:space="preserve"> 6.2.1. EXISTENCIA DE GANADO (en miles) POR ESPECIE Y AÑO, SEGÚN DEPARTAMENTO. PERIODO 1997-1999</v>
          </cell>
        </row>
        <row r="4">
          <cell r="A4" t="str">
            <v>DEPARTAMENTO</v>
          </cell>
        </row>
        <row r="8">
          <cell r="A8" t="str">
            <v>TOTAL</v>
          </cell>
        </row>
        <row r="10">
          <cell r="A10" t="str">
            <v>Concepción</v>
          </cell>
        </row>
        <row r="11">
          <cell r="A11" t="str">
            <v>San Pedro</v>
          </cell>
        </row>
        <row r="12">
          <cell r="A12" t="str">
            <v>Cordillera</v>
          </cell>
        </row>
        <row r="13">
          <cell r="A13" t="str">
            <v>Guairá</v>
          </cell>
        </row>
        <row r="14">
          <cell r="A14" t="str">
            <v>Caaguazú</v>
          </cell>
        </row>
        <row r="15">
          <cell r="A15" t="str">
            <v>Caazapá</v>
          </cell>
        </row>
        <row r="16">
          <cell r="A16" t="str">
            <v>Itapúa</v>
          </cell>
        </row>
        <row r="17">
          <cell r="A17" t="str">
            <v>Misiones</v>
          </cell>
        </row>
        <row r="18">
          <cell r="A18" t="str">
            <v>Paraguarí</v>
          </cell>
        </row>
        <row r="19">
          <cell r="A19" t="str">
            <v>Alto Paraná</v>
          </cell>
        </row>
        <row r="20">
          <cell r="A20" t="str">
            <v>Central</v>
          </cell>
        </row>
        <row r="21">
          <cell r="A21" t="str">
            <v>Ñeembucú</v>
          </cell>
        </row>
        <row r="22">
          <cell r="A22" t="str">
            <v>Amambay</v>
          </cell>
        </row>
        <row r="23">
          <cell r="A23" t="str">
            <v>Canindeyú</v>
          </cell>
        </row>
        <row r="25">
          <cell r="A25" t="str">
            <v>Región Occidental</v>
          </cell>
        </row>
        <row r="28">
          <cell r="A28" t="str">
            <v>FUENTE: Producción Agropecuaria 1998/99. Síntesis Estadística. Ministerio de Agricultura y Ganadería</v>
          </cell>
        </row>
      </sheetData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6-2-3"/>
    </sheetNames>
    <sheetDataSet>
      <sheetData sheetId="0">
        <row r="1">
          <cell r="A1" t="str">
            <v>CUADRO 6.2.3. BOVINOS VACUNADOS CONTRA LA FIEBRE AFTOSA Y PROPIETARIOS</v>
          </cell>
        </row>
        <row r="2">
          <cell r="A2" t="str">
            <v xml:space="preserve">                            REGISTRADOS POR PERIODO, SEGÚN DEPARTAMENTO. AÑO 1999</v>
          </cell>
        </row>
        <row r="5">
          <cell r="A5" t="str">
            <v>DEPARTAMENTO</v>
          </cell>
        </row>
        <row r="9">
          <cell r="A9" t="str">
            <v>TOTAL</v>
          </cell>
        </row>
        <row r="11">
          <cell r="A11" t="str">
            <v>Concepción</v>
          </cell>
        </row>
        <row r="12">
          <cell r="A12" t="str">
            <v>San Pedro</v>
          </cell>
        </row>
        <row r="13">
          <cell r="A13" t="str">
            <v>Cordillera</v>
          </cell>
        </row>
        <row r="14">
          <cell r="A14" t="str">
            <v>Guairá</v>
          </cell>
        </row>
        <row r="15">
          <cell r="A15" t="str">
            <v>Caaguazú</v>
          </cell>
        </row>
        <row r="16">
          <cell r="A16" t="str">
            <v>Caazapá</v>
          </cell>
        </row>
        <row r="17">
          <cell r="A17" t="str">
            <v>Itapúa</v>
          </cell>
        </row>
        <row r="18">
          <cell r="A18" t="str">
            <v>Misiones</v>
          </cell>
        </row>
        <row r="19">
          <cell r="A19" t="str">
            <v>Paraguarí</v>
          </cell>
        </row>
        <row r="20">
          <cell r="A20" t="str">
            <v>Alto Paraná</v>
          </cell>
        </row>
        <row r="21">
          <cell r="A21" t="str">
            <v>Central</v>
          </cell>
        </row>
        <row r="22">
          <cell r="A22" t="str">
            <v>Ñeembucú</v>
          </cell>
        </row>
        <row r="23">
          <cell r="A23" t="str">
            <v>Amambay</v>
          </cell>
        </row>
        <row r="24">
          <cell r="A24" t="str">
            <v>Canindeyú</v>
          </cell>
        </row>
        <row r="25">
          <cell r="A25" t="str">
            <v>Pdte. Hayes</v>
          </cell>
        </row>
        <row r="26">
          <cell r="A26" t="str">
            <v>Boquerón</v>
          </cell>
        </row>
        <row r="27">
          <cell r="A27" t="str">
            <v>Alto Paraguay</v>
          </cell>
        </row>
        <row r="29">
          <cell r="A29" t="str">
            <v>FUENTE: División Estadística. Servicio Nacional de Salud Animal. SENACSA</v>
          </cell>
        </row>
      </sheetData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7-1-3"/>
    </sheetNames>
    <sheetDataSet>
      <sheetData sheetId="0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8-2-1"/>
    </sheetNames>
    <sheetDataSet>
      <sheetData sheetId="0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9-3-2"/>
    </sheetNames>
    <sheetDataSet>
      <sheetData sheetId="0">
        <row r="1">
          <cell r="A1" t="str">
            <v>CUADRO 9.3.2. PRINCIPALES RUBROS DE EXPORTACIÓN (en toneladas y %),</v>
          </cell>
        </row>
      </sheetData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9-3-3"/>
    </sheetNames>
    <sheetDataSet>
      <sheetData sheetId="0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9-4-1"/>
    </sheetNames>
    <sheetDataSet>
      <sheetData sheetId="0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acienda"/>
      <sheetName val="FISCALMH"/>
      <sheetName val="EN $US"/>
      <sheetName val="acumulado"/>
      <sheetName val="ejecpresNueva"/>
      <sheetName val="fiscalmhvert"/>
      <sheetName val="viejo"/>
      <sheetName val="Mozart Reports"/>
      <sheetName val="viejovert"/>
      <sheetName val="EJECPRES VIEJA"/>
      <sheetName val="pycifras"/>
      <sheetName val="Cuadro19"/>
      <sheetName val="Fiscco5"/>
      <sheetName val="FISCO5ACUMULADO"/>
      <sheetName val="FISC5ACDOL"/>
      <sheetName val="fisco5 ac pib"/>
      <sheetName val="acum inter"/>
      <sheetName val="DEFLACTADO"/>
      <sheetName val="VAR REAL"/>
      <sheetName val="fiscco5creciminteranual"/>
      <sheetName val="fisco5%pib"/>
      <sheetName val="fisco5dol"/>
      <sheetName val=" nuevofisco5"/>
      <sheetName val="ingresos "/>
      <sheetName val="Gastos"/>
      <sheetName val="Gastos1"/>
      <sheetName val="def.sup"/>
      <sheetName val="inf monetario"/>
      <sheetName val="ahorro del gob"/>
      <sheetName val="RESFIS"/>
      <sheetName val="Coyuntura"/>
      <sheetName val="def-sup-pib"/>
      <sheetName val="resultadoprimario "/>
      <sheetName val="Resultado Primario nuevo"/>
      <sheetName val="res prim % del pib"/>
      <sheetName val="NACUNIDAS"/>
      <sheetName val="balance de la admcen"/>
      <sheetName val="LEY-EJC"/>
      <sheetName val="2015"/>
      <sheetName val="pag14-15"/>
      <sheetName val="2014"/>
      <sheetName val="pag14-14"/>
      <sheetName val="2013"/>
      <sheetName val="pag14-13"/>
      <sheetName val="2012"/>
      <sheetName val="pag14-12"/>
      <sheetName val="2011"/>
      <sheetName val="pag14-11"/>
      <sheetName val="2010"/>
      <sheetName val="Pag14-10"/>
      <sheetName val="Hoja4"/>
      <sheetName val="pag14-09"/>
      <sheetName val="Hoja08"/>
      <sheetName val="pag14-08"/>
      <sheetName val="Hoja07"/>
      <sheetName val="pag14-07"/>
      <sheetName val="Hoja206"/>
      <sheetName val="pag14-06"/>
      <sheetName val="Hoja205"/>
      <sheetName val="pag14-05"/>
      <sheetName val="Hoja304"/>
      <sheetName val="pag14-04"/>
      <sheetName val="pag14-03"/>
      <sheetName val="pag14-02"/>
      <sheetName val="pag14-01"/>
      <sheetName val="pag14-00"/>
      <sheetName val="pag14-99"/>
      <sheetName val="P13 y fmi"/>
      <sheetName val="pag 18 bolbcpnvo"/>
      <sheetName val="pag 18bolbcp"/>
      <sheetName val="para imprimir"/>
      <sheetName val="ind.ec"/>
      <sheetName val="ingnetode us$"/>
      <sheetName val="Serv de la deuda"/>
      <sheetName val="CepalNvo"/>
      <sheetName val="cepal"/>
      <sheetName val="resumen"/>
      <sheetName val="RATIOS"/>
      <sheetName val="Ratios1"/>
      <sheetName val="pedido zulma"/>
      <sheetName val="financiamiento"/>
      <sheetName val="triptico"/>
      <sheetName val="hoja"/>
      <sheetName val="nec de fin ceoma"/>
      <sheetName val="Hoja1"/>
      <sheetName val="banco mundial"/>
      <sheetName val="Ceoma"/>
      <sheetName val="proy ceoma"/>
      <sheetName val="Hoja2"/>
      <sheetName val="Hoja5"/>
    </sheetNames>
    <sheetDataSet>
      <sheetData sheetId="0"/>
      <sheetData sheetId="1">
        <row r="154">
          <cell r="BY154">
            <v>53962326.677000001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FRLGST"/>
      <sheetName val="GRAPH2"/>
      <sheetName val="GRAPH1"/>
      <sheetName val="Hoja1"/>
    </sheetNames>
    <sheetDataSet>
      <sheetData sheetId="0">
        <row r="2">
          <cell r="A2" t="str">
            <v>PARAGUAY: 1980- 2012</v>
          </cell>
        </row>
      </sheetData>
      <sheetData sheetId="1" refreshError="1"/>
      <sheetData sheetId="2" refreshError="1"/>
      <sheetData sheetId="3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3-3"/>
    </sheetNames>
    <sheetDataSet>
      <sheetData sheetId="0">
        <row r="5">
          <cell r="E5">
            <v>100</v>
          </cell>
        </row>
        <row r="6">
          <cell r="D6" t="str">
            <v>OFICIAL</v>
          </cell>
          <cell r="E6">
            <v>76.581573896353163</v>
          </cell>
        </row>
        <row r="7">
          <cell r="D7" t="str">
            <v xml:space="preserve">PRIVADO </v>
          </cell>
          <cell r="E7">
            <v>13.996928982725528</v>
          </cell>
        </row>
        <row r="8">
          <cell r="D8" t="str">
            <v>PRIVADO SUBVENCIONADO</v>
          </cell>
          <cell r="E8">
            <v>9.4214971209213054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Índice.2024"/>
      <sheetName val="Presentación2024"/>
      <sheetName val="Comentarios Generales2024"/>
      <sheetName val="Mapas"/>
      <sheetName val="1.2.1"/>
      <sheetName val="GRÁFICO 1.2.1"/>
      <sheetName val="1.2.2"/>
      <sheetName val="GRÁFICO 1.2.2"/>
      <sheetName val="1.3.1"/>
      <sheetName val="1.3.2"/>
      <sheetName val="1.3.3"/>
      <sheetName val="1.3.4"/>
      <sheetName val="1.3.5"/>
      <sheetName val="GRÁFICO 1.3.5"/>
      <sheetName val="1.3.6"/>
      <sheetName val="1.3.7"/>
      <sheetName val="1.3.8"/>
      <sheetName val="1.3.9"/>
      <sheetName val="1.3.10"/>
      <sheetName val="2.1.1"/>
      <sheetName val="Gráf-02.1.1"/>
      <sheetName val="2.2.1"/>
      <sheetName val="2.2.2"/>
      <sheetName val="2.2.3"/>
      <sheetName val="2.2.4"/>
      <sheetName val="2.2.5"/>
      <sheetName val="2.2.6"/>
      <sheetName val="2.2.7"/>
      <sheetName val="2.2.8"/>
      <sheetName val="2.2.9"/>
      <sheetName val="2.2.10"/>
      <sheetName val="2.2.11"/>
      <sheetName val="2.2.12"/>
      <sheetName val="2.3.1"/>
      <sheetName val="2.4.1"/>
      <sheetName val="2.4.2"/>
      <sheetName val="2.4.3"/>
      <sheetName val="2.4.4"/>
      <sheetName val="Gráf-02.4.4"/>
      <sheetName val="2.5.1"/>
      <sheetName val="2.5.2"/>
      <sheetName val="2.5.3"/>
      <sheetName val="2.5.4"/>
      <sheetName val="2.6.1"/>
      <sheetName val="2.6.2"/>
      <sheetName val="2.6.3"/>
      <sheetName val="3.1.1"/>
      <sheetName val="3.1.2"/>
      <sheetName val="Gráf-03.1.2"/>
      <sheetName val="3.2.1"/>
      <sheetName val="3.2.2"/>
      <sheetName val="Gráf-03.2.2"/>
      <sheetName val="3.2.3"/>
      <sheetName val="3.2.4"/>
      <sheetName val="3.2.5"/>
      <sheetName val="Gráf-03.2.5"/>
      <sheetName val="3.2.6"/>
      <sheetName val="3.2.7"/>
      <sheetName val="3.2.8"/>
      <sheetName val="3.2.9"/>
      <sheetName val="Gráf-03.2.9a"/>
      <sheetName val="Gráf-03.2.9b"/>
      <sheetName val="3.2.10"/>
      <sheetName val="3.3.1"/>
      <sheetName val="3.3.2"/>
      <sheetName val="3.3.3"/>
      <sheetName val="3.3.4"/>
      <sheetName val="3.3.5"/>
      <sheetName val="3.3.6"/>
      <sheetName val="3.3.7"/>
      <sheetName val="3.3.8"/>
      <sheetName val="3.3.9"/>
      <sheetName val="3.3.10"/>
      <sheetName val="3.3.11"/>
      <sheetName val="3.3.12"/>
      <sheetName val="3.3.13"/>
      <sheetName val="3.3.14"/>
      <sheetName val="3.4.1"/>
      <sheetName val="3.4.2"/>
      <sheetName val="3.4.3"/>
      <sheetName val="3.4.4"/>
      <sheetName val="3.5.1"/>
      <sheetName val="3.5.2"/>
      <sheetName val="3.5.3"/>
      <sheetName val="3.5.4"/>
      <sheetName val="3.5.5"/>
      <sheetName val="3.5.6"/>
      <sheetName val="4.1.1"/>
      <sheetName val="4.1.2"/>
      <sheetName val="4.1.3"/>
      <sheetName val="4.1.4"/>
      <sheetName val="Gráf-04.1.4"/>
      <sheetName val="4.1.5"/>
      <sheetName val="4.1.6"/>
      <sheetName val="4.1.7"/>
      <sheetName val="4.1.8"/>
      <sheetName val="4.1.9"/>
      <sheetName val="4.1.10"/>
      <sheetName val="Gráf-04.1.10"/>
      <sheetName val="4.1.11"/>
      <sheetName val="4.1.12"/>
      <sheetName val="4.2.1"/>
      <sheetName val="4.3.1"/>
      <sheetName val="4.3.2"/>
      <sheetName val="5.1.1"/>
      <sheetName val="5.1.2"/>
      <sheetName val="5.1.3"/>
      <sheetName val="5.1.4"/>
      <sheetName val="5.2.1"/>
      <sheetName val="5.3.1"/>
      <sheetName val="5.3.2"/>
      <sheetName val="5.3.3"/>
      <sheetName val="5.3.4"/>
      <sheetName val="6.1.1"/>
      <sheetName val="Gráf-06.1.1"/>
      <sheetName val="6.1.2"/>
      <sheetName val="6.1.3"/>
      <sheetName val="6.1.4"/>
      <sheetName val="6.1.5"/>
      <sheetName val="6.2.1"/>
      <sheetName val="Gráf-06.2.1"/>
      <sheetName val="6.2.2"/>
      <sheetName val="6.2.3"/>
      <sheetName val="6.2.4"/>
      <sheetName val="6.2.5"/>
      <sheetName val="6.2.6"/>
      <sheetName val="6.2.7"/>
      <sheetName val="6.2.8"/>
      <sheetName val="7.1.1"/>
      <sheetName val="7.1.2"/>
      <sheetName val="7.1.3"/>
      <sheetName val="Gráf-07.1.3"/>
      <sheetName val="7.1.4"/>
      <sheetName val="7.1.5"/>
      <sheetName val="7.1.6"/>
      <sheetName val="7.1.7"/>
      <sheetName val="7.1.8"/>
      <sheetName val="7.1.9"/>
      <sheetName val="7.1.10"/>
      <sheetName val="7.1.11"/>
      <sheetName val="7.2.1"/>
      <sheetName val="7.2.2"/>
      <sheetName val="7.2.3"/>
      <sheetName val="7.2.4"/>
      <sheetName val="7.2.5"/>
      <sheetName val="7.3.1"/>
      <sheetName val="7.3.2"/>
      <sheetName val="8.1.1"/>
      <sheetName val="8.1.2"/>
      <sheetName val="Gráf-08.1.2"/>
      <sheetName val="8.1.3"/>
      <sheetName val="8.1.4"/>
      <sheetName val="8.2.1"/>
      <sheetName val="Gráf-08.2.1"/>
      <sheetName val="8.2.2"/>
      <sheetName val="8.2.3"/>
      <sheetName val="8.2.4"/>
      <sheetName val="8.2.5"/>
      <sheetName val="8.2.6"/>
      <sheetName val="8.2.7"/>
      <sheetName val="Gráf-08.2.6-7"/>
      <sheetName val="8.2.8"/>
      <sheetName val="8.2.9"/>
      <sheetName val="Gráf-08.2.8-9"/>
      <sheetName val="9.1.1"/>
      <sheetName val="9.2.1"/>
      <sheetName val="9.2.2"/>
      <sheetName val="Gráfico 9.2.2"/>
      <sheetName val="9.2.3"/>
      <sheetName val="Gráf-09.2.3"/>
      <sheetName val="9.2.4"/>
      <sheetName val="9.3.1"/>
      <sheetName val="Gráf-09.3.1"/>
      <sheetName val="9.3.2"/>
      <sheetName val="9.3.3"/>
      <sheetName val="9.4.1"/>
      <sheetName val="9.4.2"/>
      <sheetName val="Gráf-09.4.2"/>
      <sheetName val="9.4.3"/>
      <sheetName val="9.5.1"/>
      <sheetName val="9.5.2"/>
      <sheetName val="9.5.3"/>
      <sheetName val="9.5.4"/>
      <sheetName val="10.1.1"/>
      <sheetName val="10.1.2"/>
      <sheetName val="10.1.3"/>
      <sheetName val="10.2.1"/>
      <sheetName val="10.2.2"/>
      <sheetName val="Gráf-10.2.2"/>
      <sheetName val="10.2.3"/>
      <sheetName val="10.2.4"/>
      <sheetName val="11.1.1"/>
      <sheetName val="11.1.2"/>
      <sheetName val="11.1.3"/>
      <sheetName val="Gráf-11.1.3"/>
      <sheetName val="12.1.1"/>
      <sheetName val="Gráf-12.1.1"/>
      <sheetName val="12.1.2"/>
      <sheetName val="12.1.3"/>
      <sheetName val="12.2.1"/>
      <sheetName val="12.2.2"/>
      <sheetName val="12.2.3"/>
      <sheetName val="Gráf-12.2.3"/>
      <sheetName val="12.2.4"/>
      <sheetName val="Gráf-12.2.4"/>
      <sheetName val="12.2.5"/>
      <sheetName val="12.2.6"/>
      <sheetName val="12.2.7"/>
      <sheetName val="Gráf-12.2.7"/>
      <sheetName val="12.2.8"/>
      <sheetName val="12.2.9"/>
      <sheetName val="12.2.10"/>
      <sheetName val="12.2.11"/>
      <sheetName val="12.3.1"/>
      <sheetName val="13.1.1"/>
      <sheetName val="13.1.2"/>
      <sheetName val="13.2.1"/>
      <sheetName val="13.2.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>
        <row r="12">
          <cell r="B12" t="str">
            <v>Automóviles</v>
          </cell>
          <cell r="C12" t="str">
            <v>Camionetas</v>
          </cell>
          <cell r="D12" t="str">
            <v>Camiones y Acoplados</v>
          </cell>
          <cell r="E12" t="str">
            <v>Ómnibus</v>
          </cell>
          <cell r="F12" t="str">
            <v>Motos</v>
          </cell>
          <cell r="G12" t="str">
            <v>Otros(varios y maquinarias)</v>
          </cell>
        </row>
        <row r="13">
          <cell r="A13" t="str">
            <v>Asunción</v>
          </cell>
          <cell r="B13">
            <v>182995</v>
          </cell>
          <cell r="C13">
            <v>79222</v>
          </cell>
          <cell r="D13">
            <v>17483</v>
          </cell>
          <cell r="E13">
            <v>3648</v>
          </cell>
          <cell r="F13">
            <v>84217</v>
          </cell>
          <cell r="G13">
            <v>147190</v>
          </cell>
        </row>
        <row r="14">
          <cell r="A14" t="str">
            <v>Central</v>
          </cell>
          <cell r="B14">
            <v>303087</v>
          </cell>
          <cell r="C14">
            <v>76753</v>
          </cell>
          <cell r="D14">
            <v>29336</v>
          </cell>
          <cell r="E14">
            <v>7159</v>
          </cell>
          <cell r="F14">
            <v>296070</v>
          </cell>
          <cell r="G14">
            <v>226142</v>
          </cell>
        </row>
        <row r="15">
          <cell r="A15" t="str">
            <v>Resto del País</v>
          </cell>
          <cell r="B15">
            <v>388051</v>
          </cell>
          <cell r="C15">
            <v>140604</v>
          </cell>
          <cell r="D15">
            <v>60770</v>
          </cell>
          <cell r="E15">
            <v>9307</v>
          </cell>
          <cell r="F15">
            <v>648545</v>
          </cell>
          <cell r="G15">
            <v>433458</v>
          </cell>
        </row>
      </sheetData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10-2-2"/>
    </sheetNames>
    <sheetDataSet>
      <sheetData sheetId="0">
        <row r="1">
          <cell r="A1" t="str">
            <v>CUADRO 10.2.2. CORPOSANA: NÚMERO DE CONEXIONES Y DE USUARIOS EN GRAN ASUNCIÓN Y CIUDADES</v>
          </cell>
        </row>
        <row r="2">
          <cell r="A2" t="str">
            <v xml:space="preserve">                               DEL INTERIOR DEL PAÍS. PERIODO 1998-1999</v>
          </cell>
        </row>
        <row r="5">
          <cell r="A5" t="str">
            <v>CIUDADES</v>
          </cell>
        </row>
        <row r="9">
          <cell r="A9" t="str">
            <v>TOTAL</v>
          </cell>
        </row>
        <row r="11">
          <cell r="A11" t="str">
            <v>GRAN ASUNCIÓN</v>
          </cell>
        </row>
        <row r="13">
          <cell r="A13" t="str">
            <v>Asunción y Lambaré</v>
          </cell>
        </row>
        <row r="14">
          <cell r="A14" t="str">
            <v>Luque</v>
          </cell>
        </row>
        <row r="15">
          <cell r="A15" t="str">
            <v>San Lorenzo</v>
          </cell>
        </row>
        <row r="16">
          <cell r="A16" t="str">
            <v>Fernando de la Mora</v>
          </cell>
        </row>
        <row r="17">
          <cell r="A17" t="str">
            <v>Mariano R. Alonso</v>
          </cell>
        </row>
        <row r="18">
          <cell r="A18" t="str">
            <v>Limpio</v>
          </cell>
        </row>
        <row r="19">
          <cell r="A19" t="str">
            <v>Villa Elisa</v>
          </cell>
        </row>
        <row r="21">
          <cell r="A21" t="str">
            <v>CIUDADES DEL INTERIOR</v>
          </cell>
        </row>
        <row r="23">
          <cell r="A23" t="str">
            <v>Alberdi</v>
          </cell>
        </row>
        <row r="24">
          <cell r="A24" t="str">
            <v>San Bernardino</v>
          </cell>
        </row>
        <row r="25">
          <cell r="A25" t="str">
            <v>San Juan Bautista</v>
          </cell>
        </row>
        <row r="26">
          <cell r="A26" t="str">
            <v>Encarnación</v>
          </cell>
        </row>
        <row r="27">
          <cell r="A27" t="str">
            <v>Pedro Juan Caballero</v>
          </cell>
        </row>
        <row r="28">
          <cell r="A28" t="str">
            <v>Concepción</v>
          </cell>
        </row>
        <row r="29">
          <cell r="A29" t="str">
            <v>Pilar</v>
          </cell>
        </row>
        <row r="30">
          <cell r="A30" t="str">
            <v>Ciudad del Este</v>
          </cell>
        </row>
        <row r="31">
          <cell r="A31" t="str">
            <v>Caacupé</v>
          </cell>
        </row>
        <row r="32">
          <cell r="A32" t="str">
            <v>Villarrica</v>
          </cell>
        </row>
        <row r="33">
          <cell r="A33" t="str">
            <v>Coronel Oviedo</v>
          </cell>
        </row>
        <row r="34">
          <cell r="A34" t="str">
            <v>Paraguarí</v>
          </cell>
        </row>
        <row r="35">
          <cell r="A35" t="str">
            <v>Villa Hayes</v>
          </cell>
        </row>
        <row r="36">
          <cell r="A36" t="str">
            <v>Bella Vista</v>
          </cell>
        </row>
        <row r="37">
          <cell r="A37" t="str">
            <v>Eusebio Ayala</v>
          </cell>
        </row>
        <row r="38">
          <cell r="A38" t="str">
            <v>Coronel Bogado</v>
          </cell>
        </row>
        <row r="39">
          <cell r="A39" t="str">
            <v>Mariscal Estigarribia</v>
          </cell>
        </row>
        <row r="40">
          <cell r="A40" t="str">
            <v>Itá</v>
          </cell>
        </row>
        <row r="41">
          <cell r="A41" t="str">
            <v>San Estanislao</v>
          </cell>
        </row>
        <row r="42">
          <cell r="A42" t="str">
            <v>San Antonio</v>
          </cell>
        </row>
        <row r="44">
          <cell r="A44" t="str">
            <v>FUENTE: Corporación de Obras Sanitarias. CORPOSANA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11-1-3"/>
    </sheetNames>
    <sheetDataSet>
      <sheetData sheetId="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12-1-1"/>
    </sheetNames>
    <sheetDataSet>
      <sheetData sheetId="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12-2-4"/>
    </sheetNames>
    <sheetDataSet>
      <sheetData sheetId="0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12-2-5"/>
    </sheetNames>
    <sheetDataSet>
      <sheetData sheetId="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12-2-8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B7F8D3-4B64-4CB2-80B9-A5878DDDE1B4}">
  <dimension ref="A1:S41"/>
  <sheetViews>
    <sheetView showGridLines="0" tabSelected="1" zoomScaleNormal="100" workbookViewId="0"/>
  </sheetViews>
  <sheetFormatPr baseColWidth="10" defaultColWidth="11" defaultRowHeight="15" x14ac:dyDescent="0.25"/>
  <cols>
    <col min="1" max="1" width="2.85546875" style="3" customWidth="1"/>
    <col min="2" max="2" width="24.7109375" style="2" customWidth="1"/>
    <col min="3" max="3" width="11" style="2" bestFit="1" customWidth="1"/>
    <col min="4" max="4" width="12.85546875" style="2" bestFit="1" customWidth="1"/>
    <col min="5" max="5" width="12.42578125" style="2" bestFit="1" customWidth="1"/>
    <col min="6" max="6" width="10.7109375" style="2" bestFit="1" customWidth="1"/>
    <col min="7" max="7" width="10" style="2" bestFit="1" customWidth="1"/>
    <col min="8" max="8" width="10.5703125" style="2" bestFit="1" customWidth="1"/>
    <col min="9" max="9" width="13" style="2" bestFit="1" customWidth="1"/>
    <col min="10" max="10" width="11" style="2" bestFit="1" customWidth="1"/>
    <col min="11" max="11" width="9.42578125" style="2" bestFit="1" customWidth="1"/>
    <col min="12" max="12" width="11" style="2"/>
    <col min="13" max="13" width="19.5703125" style="2" customWidth="1"/>
    <col min="14" max="14" width="17.140625" style="2" customWidth="1"/>
    <col min="15" max="15" width="12.42578125" style="2" customWidth="1"/>
    <col min="16" max="16" width="21.28515625" style="2" customWidth="1"/>
    <col min="17" max="17" width="11.5703125" style="2" customWidth="1"/>
    <col min="18" max="16384" width="11" style="2"/>
  </cols>
  <sheetData>
    <row r="1" spans="1:19" x14ac:dyDescent="0.25">
      <c r="A1" s="62"/>
    </row>
    <row r="2" spans="1:19" x14ac:dyDescent="0.25">
      <c r="B2" s="4" t="s">
        <v>0</v>
      </c>
    </row>
    <row r="3" spans="1:19" ht="5.0999999999999996" customHeight="1" x14ac:dyDescent="0.25">
      <c r="D3" s="5"/>
      <c r="E3" s="5"/>
      <c r="F3" s="5"/>
      <c r="G3" s="5"/>
      <c r="H3" s="5"/>
      <c r="I3" s="5"/>
      <c r="J3" s="5"/>
      <c r="K3" s="5"/>
    </row>
    <row r="4" spans="1:19" ht="18" customHeight="1" x14ac:dyDescent="0.2">
      <c r="A4" s="6"/>
      <c r="B4" s="7" t="s">
        <v>1</v>
      </c>
      <c r="C4" s="8" t="s">
        <v>2</v>
      </c>
      <c r="D4" s="9" t="s">
        <v>3</v>
      </c>
      <c r="E4" s="9"/>
      <c r="F4" s="9"/>
      <c r="G4" s="9"/>
      <c r="H4" s="9"/>
      <c r="I4" s="9"/>
      <c r="J4" s="9"/>
      <c r="K4" s="9"/>
    </row>
    <row r="5" spans="1:19" ht="12.75" customHeight="1" x14ac:dyDescent="0.25">
      <c r="B5" s="10"/>
      <c r="C5" s="11"/>
      <c r="D5" s="12" t="s">
        <v>4</v>
      </c>
      <c r="E5" s="12" t="s">
        <v>5</v>
      </c>
      <c r="F5" s="12" t="s">
        <v>6</v>
      </c>
      <c r="G5" s="13" t="s">
        <v>7</v>
      </c>
      <c r="H5" s="12" t="s">
        <v>8</v>
      </c>
      <c r="I5" s="12" t="s">
        <v>9</v>
      </c>
      <c r="J5" s="12" t="s">
        <v>10</v>
      </c>
      <c r="K5" s="12" t="s">
        <v>11</v>
      </c>
    </row>
    <row r="6" spans="1:19" x14ac:dyDescent="0.25">
      <c r="B6" s="14"/>
      <c r="C6" s="15"/>
      <c r="D6" s="12"/>
      <c r="E6" s="12"/>
      <c r="F6" s="12"/>
      <c r="G6" s="12"/>
      <c r="H6" s="12"/>
      <c r="I6" s="12"/>
      <c r="J6" s="12"/>
      <c r="K6" s="12"/>
    </row>
    <row r="7" spans="1:19" ht="5.0999999999999996" customHeight="1" x14ac:dyDescent="0.25">
      <c r="B7" s="16"/>
      <c r="C7" s="17"/>
    </row>
    <row r="8" spans="1:19" x14ac:dyDescent="0.25">
      <c r="B8" s="18" t="s">
        <v>2</v>
      </c>
      <c r="C8" s="19">
        <v>3134037</v>
      </c>
      <c r="D8" s="20">
        <v>874133</v>
      </c>
      <c r="E8" s="20">
        <v>296579</v>
      </c>
      <c r="F8" s="21">
        <v>100616</v>
      </c>
      <c r="G8" s="21">
        <v>20114</v>
      </c>
      <c r="H8" s="21">
        <v>6973</v>
      </c>
      <c r="I8" s="21">
        <v>12302</v>
      </c>
      <c r="J8" s="19">
        <v>1028832</v>
      </c>
      <c r="K8" s="19">
        <v>794488</v>
      </c>
    </row>
    <row r="9" spans="1:19" ht="4.5" customHeight="1" x14ac:dyDescent="0.25">
      <c r="B9" s="22"/>
      <c r="C9" s="23"/>
      <c r="D9" s="24"/>
      <c r="E9" s="25"/>
      <c r="F9" s="26"/>
      <c r="G9" s="26"/>
      <c r="H9" s="24"/>
      <c r="I9" s="24"/>
      <c r="J9" s="27"/>
      <c r="K9" s="27"/>
    </row>
    <row r="10" spans="1:19" x14ac:dyDescent="0.25">
      <c r="B10" s="28" t="s">
        <v>12</v>
      </c>
      <c r="C10" s="23">
        <v>514755</v>
      </c>
      <c r="D10" s="29">
        <v>182995</v>
      </c>
      <c r="E10" s="29">
        <v>79222</v>
      </c>
      <c r="F10" s="30">
        <v>16259</v>
      </c>
      <c r="G10" s="30">
        <v>3648</v>
      </c>
      <c r="H10" s="31">
        <v>1224</v>
      </c>
      <c r="I10" s="32">
        <v>2072</v>
      </c>
      <c r="J10" s="33">
        <v>84217</v>
      </c>
      <c r="K10" s="33">
        <v>145118</v>
      </c>
      <c r="M10" s="63"/>
    </row>
    <row r="11" spans="1:19" x14ac:dyDescent="0.25">
      <c r="B11" s="34" t="s">
        <v>13</v>
      </c>
      <c r="C11" s="23">
        <v>51687</v>
      </c>
      <c r="D11" s="25">
        <v>9430</v>
      </c>
      <c r="E11" s="25">
        <v>4222</v>
      </c>
      <c r="F11" s="35">
        <v>1584</v>
      </c>
      <c r="G11" s="35">
        <v>158</v>
      </c>
      <c r="H11" s="36">
        <v>135</v>
      </c>
      <c r="I11" s="37">
        <v>221</v>
      </c>
      <c r="J11" s="23">
        <v>25567</v>
      </c>
      <c r="K11" s="23">
        <v>10370</v>
      </c>
      <c r="M11" s="38"/>
    </row>
    <row r="12" spans="1:19" x14ac:dyDescent="0.25">
      <c r="B12" s="22" t="s">
        <v>14</v>
      </c>
      <c r="C12" s="23">
        <v>82987</v>
      </c>
      <c r="D12" s="25">
        <v>19010</v>
      </c>
      <c r="E12" s="25">
        <v>7537</v>
      </c>
      <c r="F12" s="35">
        <v>3698</v>
      </c>
      <c r="G12" s="35">
        <v>234</v>
      </c>
      <c r="H12" s="36">
        <v>152</v>
      </c>
      <c r="I12" s="37">
        <v>595</v>
      </c>
      <c r="J12" s="23">
        <v>27917</v>
      </c>
      <c r="K12" s="23">
        <v>23844</v>
      </c>
      <c r="M12" s="38"/>
      <c r="O12" s="63"/>
      <c r="P12" s="64"/>
      <c r="Q12" s="63"/>
      <c r="R12" s="63"/>
      <c r="S12" s="64"/>
    </row>
    <row r="13" spans="1:19" x14ac:dyDescent="0.25">
      <c r="B13" s="22" t="s">
        <v>15</v>
      </c>
      <c r="C13" s="23">
        <v>83735</v>
      </c>
      <c r="D13" s="25">
        <v>19993</v>
      </c>
      <c r="E13" s="25">
        <v>6575</v>
      </c>
      <c r="F13" s="35">
        <v>3504</v>
      </c>
      <c r="G13" s="35">
        <v>652</v>
      </c>
      <c r="H13" s="36">
        <v>190</v>
      </c>
      <c r="I13" s="37">
        <v>129</v>
      </c>
      <c r="J13" s="23">
        <v>36367</v>
      </c>
      <c r="K13" s="23">
        <v>16325</v>
      </c>
      <c r="M13" s="38"/>
      <c r="O13" s="63"/>
      <c r="P13" s="64"/>
      <c r="Q13" s="63"/>
      <c r="R13" s="63"/>
      <c r="S13" s="63"/>
    </row>
    <row r="14" spans="1:19" x14ac:dyDescent="0.25">
      <c r="B14" s="34" t="s">
        <v>16</v>
      </c>
      <c r="C14" s="23">
        <v>78739</v>
      </c>
      <c r="D14" s="25">
        <v>18937</v>
      </c>
      <c r="E14" s="25">
        <v>5090</v>
      </c>
      <c r="F14" s="35">
        <v>2604</v>
      </c>
      <c r="G14" s="35">
        <v>362</v>
      </c>
      <c r="H14" s="36">
        <v>160</v>
      </c>
      <c r="I14" s="37">
        <v>366</v>
      </c>
      <c r="J14" s="23">
        <v>32869</v>
      </c>
      <c r="K14" s="23">
        <v>18351</v>
      </c>
      <c r="M14" s="38"/>
      <c r="O14" s="63"/>
      <c r="P14" s="63"/>
      <c r="Q14" s="63"/>
      <c r="R14" s="63"/>
      <c r="S14" s="63"/>
    </row>
    <row r="15" spans="1:19" x14ac:dyDescent="0.25">
      <c r="B15" s="34" t="s">
        <v>17</v>
      </c>
      <c r="C15" s="23">
        <v>176983</v>
      </c>
      <c r="D15" s="25">
        <v>42178</v>
      </c>
      <c r="E15" s="25">
        <v>13098</v>
      </c>
      <c r="F15" s="35">
        <v>8211</v>
      </c>
      <c r="G15" s="35">
        <v>581</v>
      </c>
      <c r="H15" s="36">
        <v>674</v>
      </c>
      <c r="I15" s="37">
        <v>764</v>
      </c>
      <c r="J15" s="23">
        <v>65628</v>
      </c>
      <c r="K15" s="23">
        <v>45849</v>
      </c>
      <c r="M15" s="38"/>
      <c r="O15" s="63"/>
      <c r="P15" s="63"/>
      <c r="Q15" s="63"/>
      <c r="R15" s="63"/>
      <c r="S15" s="63"/>
    </row>
    <row r="16" spans="1:19" x14ac:dyDescent="0.25">
      <c r="B16" s="34" t="s">
        <v>18</v>
      </c>
      <c r="C16" s="23">
        <v>37735</v>
      </c>
      <c r="D16" s="25">
        <v>7570</v>
      </c>
      <c r="E16" s="25">
        <v>2643</v>
      </c>
      <c r="F16" s="35">
        <v>1282</v>
      </c>
      <c r="G16" s="35">
        <v>74</v>
      </c>
      <c r="H16" s="36">
        <v>42</v>
      </c>
      <c r="I16" s="37">
        <v>121</v>
      </c>
      <c r="J16" s="23">
        <v>17654</v>
      </c>
      <c r="K16" s="23">
        <v>8349</v>
      </c>
      <c r="M16" s="38"/>
    </row>
    <row r="17" spans="2:19" x14ac:dyDescent="0.25">
      <c r="B17" s="34" t="s">
        <v>19</v>
      </c>
      <c r="C17" s="23">
        <v>261723</v>
      </c>
      <c r="D17" s="25">
        <v>55603</v>
      </c>
      <c r="E17" s="25">
        <v>22236</v>
      </c>
      <c r="F17" s="35">
        <v>9352</v>
      </c>
      <c r="G17" s="35">
        <v>1201</v>
      </c>
      <c r="H17" s="36">
        <v>675</v>
      </c>
      <c r="I17" s="37">
        <v>2363</v>
      </c>
      <c r="J17" s="23">
        <v>104333</v>
      </c>
      <c r="K17" s="23">
        <v>65960</v>
      </c>
      <c r="M17" s="38"/>
    </row>
    <row r="18" spans="2:19" x14ac:dyDescent="0.25">
      <c r="B18" s="22" t="s">
        <v>20</v>
      </c>
      <c r="C18" s="23">
        <v>39217</v>
      </c>
      <c r="D18" s="25">
        <v>10423</v>
      </c>
      <c r="E18" s="25">
        <v>3104</v>
      </c>
      <c r="F18" s="35">
        <v>988</v>
      </c>
      <c r="G18" s="35">
        <v>156</v>
      </c>
      <c r="H18" s="36">
        <v>57</v>
      </c>
      <c r="I18" s="37">
        <v>63</v>
      </c>
      <c r="J18" s="23">
        <v>14752</v>
      </c>
      <c r="K18" s="23">
        <v>9674</v>
      </c>
      <c r="M18" s="38"/>
      <c r="O18" s="63"/>
      <c r="P18" s="63"/>
      <c r="Q18" s="63"/>
      <c r="R18" s="63"/>
      <c r="S18" s="63"/>
    </row>
    <row r="19" spans="2:19" x14ac:dyDescent="0.25">
      <c r="B19" s="34" t="s">
        <v>21</v>
      </c>
      <c r="C19" s="23">
        <v>63116</v>
      </c>
      <c r="D19" s="25">
        <v>15007</v>
      </c>
      <c r="E19" s="25">
        <v>4428</v>
      </c>
      <c r="F19" s="35">
        <v>1712</v>
      </c>
      <c r="G19" s="35">
        <v>403</v>
      </c>
      <c r="H19" s="36">
        <v>67</v>
      </c>
      <c r="I19" s="37">
        <v>55</v>
      </c>
      <c r="J19" s="23">
        <v>28792</v>
      </c>
      <c r="K19" s="23">
        <v>12652</v>
      </c>
      <c r="O19" s="63"/>
    </row>
    <row r="20" spans="2:19" x14ac:dyDescent="0.25">
      <c r="B20" s="34" t="s">
        <v>22</v>
      </c>
      <c r="C20" s="23">
        <v>531613</v>
      </c>
      <c r="D20" s="25">
        <v>142640</v>
      </c>
      <c r="E20" s="25">
        <v>43271</v>
      </c>
      <c r="F20" s="35">
        <v>16231</v>
      </c>
      <c r="G20" s="35">
        <v>4696</v>
      </c>
      <c r="H20" s="36">
        <v>1294</v>
      </c>
      <c r="I20" s="37">
        <v>2158</v>
      </c>
      <c r="J20" s="23">
        <v>176396</v>
      </c>
      <c r="K20" s="23">
        <v>144927</v>
      </c>
      <c r="P20" s="63"/>
      <c r="S20" s="63"/>
    </row>
    <row r="21" spans="2:19" x14ac:dyDescent="0.25">
      <c r="B21" s="39" t="s">
        <v>23</v>
      </c>
      <c r="C21" s="23">
        <v>938547</v>
      </c>
      <c r="D21" s="29">
        <v>303087</v>
      </c>
      <c r="E21" s="29">
        <v>76753</v>
      </c>
      <c r="F21" s="30">
        <v>27848</v>
      </c>
      <c r="G21" s="30">
        <v>7159</v>
      </c>
      <c r="H21" s="31">
        <v>1488</v>
      </c>
      <c r="I21" s="32">
        <v>734</v>
      </c>
      <c r="J21" s="33">
        <v>296070</v>
      </c>
      <c r="K21" s="33">
        <v>225408</v>
      </c>
      <c r="M21" s="64"/>
    </row>
    <row r="22" spans="2:19" x14ac:dyDescent="0.25">
      <c r="B22" s="34" t="s">
        <v>24</v>
      </c>
      <c r="C22" s="23">
        <v>28176</v>
      </c>
      <c r="D22" s="25">
        <v>4845</v>
      </c>
      <c r="E22" s="25">
        <v>2675</v>
      </c>
      <c r="F22" s="35">
        <v>657</v>
      </c>
      <c r="G22" s="35">
        <v>168</v>
      </c>
      <c r="H22" s="36">
        <v>52</v>
      </c>
      <c r="I22" s="37">
        <v>42</v>
      </c>
      <c r="J22" s="23">
        <v>14507</v>
      </c>
      <c r="K22" s="23">
        <v>5230</v>
      </c>
    </row>
    <row r="23" spans="2:19" x14ac:dyDescent="0.25">
      <c r="B23" s="22" t="s">
        <v>25</v>
      </c>
      <c r="C23" s="23">
        <v>78604</v>
      </c>
      <c r="D23" s="25">
        <v>13450</v>
      </c>
      <c r="E23" s="25">
        <v>6125</v>
      </c>
      <c r="F23" s="35">
        <v>1866</v>
      </c>
      <c r="G23" s="35">
        <v>174</v>
      </c>
      <c r="H23" s="36">
        <v>149</v>
      </c>
      <c r="I23" s="37">
        <v>581</v>
      </c>
      <c r="J23" s="23">
        <v>40946</v>
      </c>
      <c r="K23" s="23">
        <v>15313</v>
      </c>
    </row>
    <row r="24" spans="2:19" x14ac:dyDescent="0.25">
      <c r="B24" s="34" t="s">
        <v>26</v>
      </c>
      <c r="C24" s="23">
        <v>69308</v>
      </c>
      <c r="D24" s="25">
        <v>14490</v>
      </c>
      <c r="E24" s="25">
        <v>7082</v>
      </c>
      <c r="F24" s="35">
        <v>2853</v>
      </c>
      <c r="G24" s="35">
        <v>120</v>
      </c>
      <c r="H24" s="36">
        <v>240</v>
      </c>
      <c r="I24" s="37">
        <v>879</v>
      </c>
      <c r="J24" s="23">
        <v>21158</v>
      </c>
      <c r="K24" s="23">
        <v>22486</v>
      </c>
    </row>
    <row r="25" spans="2:19" x14ac:dyDescent="0.25">
      <c r="B25" s="34" t="s">
        <v>27</v>
      </c>
      <c r="C25" s="23">
        <v>31981</v>
      </c>
      <c r="D25" s="25">
        <v>6082</v>
      </c>
      <c r="E25" s="25">
        <v>2808</v>
      </c>
      <c r="F25" s="35">
        <v>823</v>
      </c>
      <c r="G25" s="35">
        <v>190</v>
      </c>
      <c r="H25" s="36">
        <v>123</v>
      </c>
      <c r="I25" s="37">
        <v>415</v>
      </c>
      <c r="J25" s="23">
        <v>13894</v>
      </c>
      <c r="K25" s="23">
        <v>7646</v>
      </c>
    </row>
    <row r="26" spans="2:19" x14ac:dyDescent="0.25">
      <c r="B26" s="22" t="s">
        <v>28</v>
      </c>
      <c r="C26" s="23">
        <v>61627</v>
      </c>
      <c r="D26" s="25">
        <v>8024</v>
      </c>
      <c r="E26" s="25">
        <v>9083</v>
      </c>
      <c r="F26" s="35">
        <v>1034</v>
      </c>
      <c r="G26" s="35">
        <v>134</v>
      </c>
      <c r="H26" s="36">
        <v>239</v>
      </c>
      <c r="I26" s="37">
        <v>712</v>
      </c>
      <c r="J26" s="23">
        <v>26679</v>
      </c>
      <c r="K26" s="23">
        <v>15722</v>
      </c>
    </row>
    <row r="27" spans="2:19" x14ac:dyDescent="0.25">
      <c r="B27" s="22" t="s">
        <v>29</v>
      </c>
      <c r="C27" s="23">
        <v>1567</v>
      </c>
      <c r="D27" s="25">
        <v>100</v>
      </c>
      <c r="E27" s="25">
        <v>293</v>
      </c>
      <c r="F27" s="35">
        <v>54</v>
      </c>
      <c r="G27" s="36">
        <v>1</v>
      </c>
      <c r="H27" s="36">
        <v>3</v>
      </c>
      <c r="I27" s="37">
        <v>19</v>
      </c>
      <c r="J27" s="23">
        <v>580</v>
      </c>
      <c r="K27" s="23">
        <v>517</v>
      </c>
    </row>
    <row r="28" spans="2:19" ht="16.5" x14ac:dyDescent="0.25">
      <c r="B28" s="22" t="s">
        <v>30</v>
      </c>
      <c r="C28" s="23">
        <v>1937</v>
      </c>
      <c r="D28" s="25">
        <v>269</v>
      </c>
      <c r="E28" s="25">
        <v>334</v>
      </c>
      <c r="F28" s="35">
        <v>56</v>
      </c>
      <c r="G28" s="35">
        <v>3</v>
      </c>
      <c r="H28" s="36">
        <v>9</v>
      </c>
      <c r="I28" s="37">
        <v>13</v>
      </c>
      <c r="J28" s="23">
        <v>506</v>
      </c>
      <c r="K28" s="23">
        <v>747</v>
      </c>
    </row>
    <row r="29" spans="2:19" ht="3.75" customHeight="1" thickBot="1" x14ac:dyDescent="0.3">
      <c r="B29" s="40"/>
      <c r="C29" s="41"/>
      <c r="D29" s="41"/>
      <c r="E29" s="41"/>
      <c r="F29" s="41"/>
      <c r="G29" s="41"/>
      <c r="H29" s="41"/>
      <c r="I29" s="41"/>
      <c r="J29" s="41"/>
      <c r="K29" s="41"/>
    </row>
    <row r="30" spans="2:19" ht="4.5" customHeight="1" x14ac:dyDescent="0.25"/>
    <row r="31" spans="2:19" ht="15" customHeight="1" x14ac:dyDescent="0.25">
      <c r="B31" s="42" t="s">
        <v>31</v>
      </c>
    </row>
    <row r="32" spans="2:19" x14ac:dyDescent="0.25">
      <c r="B32" s="42" t="s">
        <v>32</v>
      </c>
      <c r="C32" s="43"/>
      <c r="D32" s="43"/>
      <c r="E32" s="43"/>
      <c r="F32" s="43"/>
      <c r="G32" s="43"/>
      <c r="H32" s="43"/>
      <c r="I32" s="43"/>
      <c r="J32" s="43"/>
      <c r="K32" s="43"/>
    </row>
    <row r="33" spans="2:11" x14ac:dyDescent="0.25">
      <c r="B33" s="44" t="s">
        <v>33</v>
      </c>
      <c r="C33" s="43"/>
      <c r="D33" s="43"/>
      <c r="E33" s="43"/>
      <c r="F33" s="43"/>
      <c r="G33" s="43"/>
      <c r="H33" s="43"/>
      <c r="I33" s="43"/>
      <c r="J33" s="43"/>
      <c r="K33" s="43"/>
    </row>
    <row r="34" spans="2:11" x14ac:dyDescent="0.25">
      <c r="B34" s="45" t="s">
        <v>34</v>
      </c>
      <c r="C34" s="43"/>
      <c r="D34" s="46"/>
      <c r="E34" s="46"/>
      <c r="F34" s="46"/>
      <c r="G34" s="46"/>
      <c r="H34" s="46"/>
      <c r="I34" s="47"/>
      <c r="J34" s="46"/>
      <c r="K34" s="46"/>
    </row>
    <row r="35" spans="2:11" x14ac:dyDescent="0.25">
      <c r="B35" s="45" t="s">
        <v>35</v>
      </c>
      <c r="C35" s="43"/>
      <c r="D35" s="46"/>
      <c r="E35" s="46"/>
      <c r="F35" s="46"/>
      <c r="G35" s="46"/>
      <c r="H35" s="46"/>
      <c r="I35" s="47"/>
      <c r="J35" s="46"/>
      <c r="K35" s="46"/>
    </row>
    <row r="36" spans="2:11" ht="18.75" x14ac:dyDescent="0.3">
      <c r="B36" s="45" t="s">
        <v>36</v>
      </c>
      <c r="C36" s="43"/>
      <c r="D36" s="46"/>
      <c r="E36" s="46"/>
      <c r="F36" s="46"/>
      <c r="G36" s="46"/>
      <c r="H36" s="46"/>
      <c r="I36" s="46"/>
      <c r="J36" s="65"/>
      <c r="K36" s="65"/>
    </row>
    <row r="37" spans="2:11" x14ac:dyDescent="0.25">
      <c r="B37" s="45" t="s">
        <v>37</v>
      </c>
      <c r="C37" s="43"/>
      <c r="D37" s="46"/>
      <c r="E37" s="46"/>
      <c r="F37" s="46"/>
      <c r="G37" s="46"/>
      <c r="H37" s="46"/>
      <c r="I37" s="46"/>
      <c r="J37" s="46"/>
      <c r="K37" s="46"/>
    </row>
    <row r="38" spans="2:11" x14ac:dyDescent="0.25">
      <c r="B38" s="45" t="s">
        <v>38</v>
      </c>
      <c r="C38" s="43"/>
      <c r="D38" s="46"/>
      <c r="E38" s="46"/>
      <c r="F38" s="46"/>
      <c r="G38" s="46"/>
      <c r="H38" s="46"/>
      <c r="I38" s="46"/>
      <c r="J38" s="46"/>
      <c r="K38" s="46"/>
    </row>
    <row r="39" spans="2:11" x14ac:dyDescent="0.25">
      <c r="B39" s="45" t="s">
        <v>39</v>
      </c>
      <c r="C39" s="43"/>
      <c r="D39" s="46"/>
      <c r="E39" s="46"/>
      <c r="F39" s="46"/>
      <c r="G39" s="46"/>
      <c r="H39" s="46"/>
      <c r="I39" s="46"/>
      <c r="J39" s="46"/>
      <c r="K39" s="46"/>
    </row>
    <row r="40" spans="2:11" ht="4.5" customHeight="1" x14ac:dyDescent="0.25">
      <c r="B40" s="48"/>
      <c r="C40" s="43"/>
      <c r="D40" s="46"/>
      <c r="E40" s="46"/>
      <c r="F40" s="46"/>
      <c r="G40" s="46"/>
      <c r="H40" s="46"/>
      <c r="I40" s="46"/>
      <c r="J40" s="46"/>
      <c r="K40" s="46"/>
    </row>
    <row r="41" spans="2:11" x14ac:dyDescent="0.25">
      <c r="B41" s="48" t="s">
        <v>40</v>
      </c>
      <c r="C41" s="43"/>
      <c r="D41" s="46"/>
      <c r="E41" s="46"/>
      <c r="F41" s="46"/>
      <c r="G41" s="46"/>
      <c r="H41" s="46"/>
      <c r="I41" s="46"/>
      <c r="J41" s="46"/>
      <c r="K41" s="46"/>
    </row>
  </sheetData>
  <mergeCells count="11">
    <mergeCell ref="K5:K6"/>
    <mergeCell ref="B4:B6"/>
    <mergeCell ref="C4:C6"/>
    <mergeCell ref="D4:K4"/>
    <mergeCell ref="D5:D6"/>
    <mergeCell ref="E5:E6"/>
    <mergeCell ref="F5:F6"/>
    <mergeCell ref="G5:G6"/>
    <mergeCell ref="H5:H6"/>
    <mergeCell ref="I5:I6"/>
    <mergeCell ref="J5:J6"/>
  </mergeCells>
  <pageMargins left="0.39370078740157483" right="0" top="0.39370078740157483" bottom="0" header="0" footer="0"/>
  <pageSetup paperSize="9" scale="9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20526B-48A0-4BAC-A922-587A22C3E298}">
  <dimension ref="A1:K43"/>
  <sheetViews>
    <sheetView showGridLines="0" topLeftCell="M4" zoomScale="90" zoomScaleNormal="90" workbookViewId="0">
      <selection activeCell="AB4" sqref="AB4"/>
    </sheetView>
  </sheetViews>
  <sheetFormatPr baseColWidth="10" defaultColWidth="9.28515625" defaultRowHeight="12.75" x14ac:dyDescent="0.2"/>
  <cols>
    <col min="1" max="1" width="11.85546875" style="49" customWidth="1"/>
    <col min="2" max="2" width="12.5703125" style="49" customWidth="1"/>
    <col min="3" max="3" width="11.7109375" style="49" bestFit="1" customWidth="1"/>
    <col min="4" max="6" width="11.7109375" style="49" customWidth="1"/>
    <col min="7" max="7" width="12.42578125" style="49" customWidth="1"/>
    <col min="8" max="8" width="16.42578125" style="49" customWidth="1"/>
    <col min="9" max="11" width="11.7109375" style="49" customWidth="1"/>
    <col min="12" max="12" width="6.5703125" style="49" customWidth="1"/>
    <col min="13" max="16384" width="9.28515625" style="49"/>
  </cols>
  <sheetData>
    <row r="1" spans="1:11" ht="15" x14ac:dyDescent="0.25">
      <c r="A1" s="1"/>
    </row>
    <row r="2" spans="1:11" ht="15" customHeight="1" x14ac:dyDescent="0.2">
      <c r="A2" s="50"/>
      <c r="B2" s="50"/>
      <c r="C2" s="50"/>
      <c r="D2" s="50"/>
      <c r="E2" s="50"/>
      <c r="F2" s="50"/>
      <c r="G2" s="50"/>
      <c r="H2" s="50"/>
      <c r="I2" s="50"/>
      <c r="J2" s="51"/>
      <c r="K2" s="52"/>
    </row>
    <row r="3" spans="1:11" x14ac:dyDescent="0.2">
      <c r="A3" s="53"/>
      <c r="B3" s="54"/>
      <c r="C3" s="54"/>
      <c r="D3" s="54"/>
      <c r="E3" s="54"/>
      <c r="F3" s="55"/>
      <c r="G3" s="54"/>
      <c r="H3" s="56"/>
      <c r="I3" s="57"/>
      <c r="J3" s="57"/>
      <c r="K3" s="57"/>
    </row>
    <row r="4" spans="1:11" x14ac:dyDescent="0.2">
      <c r="A4" s="58"/>
      <c r="B4" s="59"/>
      <c r="C4" s="59"/>
      <c r="D4" s="60"/>
      <c r="E4" s="59"/>
      <c r="F4" s="59"/>
      <c r="G4" s="59"/>
      <c r="H4" s="61"/>
      <c r="I4" s="57"/>
      <c r="J4" s="57"/>
      <c r="K4" s="57"/>
    </row>
    <row r="5" spans="1:11" x14ac:dyDescent="0.2">
      <c r="A5" s="53"/>
      <c r="B5" s="59"/>
      <c r="C5" s="59"/>
      <c r="D5" s="60"/>
      <c r="E5" s="59"/>
      <c r="F5" s="59"/>
      <c r="G5" s="59"/>
      <c r="H5" s="61"/>
      <c r="I5" s="57"/>
      <c r="J5" s="57"/>
      <c r="K5" s="57"/>
    </row>
    <row r="6" spans="1:11" x14ac:dyDescent="0.2">
      <c r="A6" s="53"/>
      <c r="B6" s="60"/>
      <c r="C6" s="60"/>
      <c r="D6" s="60"/>
      <c r="E6" s="60"/>
      <c r="F6" s="51"/>
      <c r="G6" s="60"/>
      <c r="H6" s="61"/>
      <c r="I6" s="61"/>
      <c r="J6" s="57"/>
      <c r="K6" s="57"/>
    </row>
    <row r="7" spans="1:11" x14ac:dyDescent="0.2">
      <c r="A7" s="66"/>
      <c r="B7" s="67"/>
      <c r="C7" s="67"/>
      <c r="D7" s="67"/>
      <c r="E7" s="67"/>
      <c r="F7" s="67"/>
      <c r="G7" s="67"/>
      <c r="H7" s="67"/>
      <c r="I7" s="68"/>
      <c r="J7" s="57"/>
      <c r="K7" s="57"/>
    </row>
    <row r="8" spans="1:11" x14ac:dyDescent="0.2">
      <c r="A8" s="68"/>
      <c r="B8" s="68"/>
      <c r="C8" s="68"/>
      <c r="D8" s="69"/>
      <c r="E8" s="69"/>
      <c r="F8" s="69"/>
      <c r="G8" s="70"/>
      <c r="H8" s="70"/>
      <c r="I8" s="70"/>
      <c r="J8" s="51"/>
      <c r="K8" s="52"/>
    </row>
    <row r="9" spans="1:11" ht="15.75" x14ac:dyDescent="0.25">
      <c r="A9" s="71"/>
      <c r="B9" s="72"/>
      <c r="C9" s="73"/>
      <c r="D9" s="73"/>
      <c r="E9" s="74"/>
      <c r="F9" s="66"/>
      <c r="G9" s="68"/>
      <c r="H9" s="68"/>
      <c r="I9" s="68"/>
      <c r="J9" s="57"/>
      <c r="K9" s="57"/>
    </row>
    <row r="10" spans="1:11" x14ac:dyDescent="0.2">
      <c r="A10" s="68"/>
      <c r="B10" s="68"/>
      <c r="C10" s="68"/>
      <c r="D10" s="68"/>
      <c r="E10" s="68"/>
      <c r="F10" s="68"/>
      <c r="G10" s="68"/>
      <c r="H10" s="68"/>
      <c r="I10" s="68"/>
      <c r="J10" s="57"/>
      <c r="K10" s="57"/>
    </row>
    <row r="11" spans="1:11" x14ac:dyDescent="0.2">
      <c r="A11" s="75">
        <v>2024</v>
      </c>
      <c r="B11" s="75"/>
      <c r="C11" s="75"/>
      <c r="D11" s="75"/>
      <c r="E11" s="75"/>
      <c r="F11" s="75"/>
      <c r="G11" s="75"/>
      <c r="H11" s="75"/>
      <c r="I11" s="75"/>
      <c r="J11" s="57"/>
      <c r="K11" s="57"/>
    </row>
    <row r="12" spans="1:11" ht="25.5" x14ac:dyDescent="0.2">
      <c r="A12" s="76"/>
      <c r="B12" s="77" t="s">
        <v>4</v>
      </c>
      <c r="C12" s="77" t="s">
        <v>5</v>
      </c>
      <c r="D12" s="77" t="s">
        <v>41</v>
      </c>
      <c r="E12" s="77" t="s">
        <v>7</v>
      </c>
      <c r="F12" s="78" t="s">
        <v>10</v>
      </c>
      <c r="G12" s="77" t="s">
        <v>42</v>
      </c>
      <c r="H12" s="79"/>
      <c r="I12" s="68"/>
      <c r="J12" s="57"/>
      <c r="K12" s="57"/>
    </row>
    <row r="13" spans="1:11" x14ac:dyDescent="0.2">
      <c r="A13" s="80" t="s">
        <v>12</v>
      </c>
      <c r="B13" s="81">
        <v>182995</v>
      </c>
      <c r="C13" s="81">
        <v>79222</v>
      </c>
      <c r="D13" s="69">
        <v>17483</v>
      </c>
      <c r="E13" s="81">
        <v>3648</v>
      </c>
      <c r="F13" s="81">
        <v>84217</v>
      </c>
      <c r="G13" s="81">
        <v>147190</v>
      </c>
      <c r="H13" s="82">
        <f>SUM(B13:G13)</f>
        <v>514755</v>
      </c>
      <c r="I13" s="68"/>
      <c r="J13" s="57"/>
      <c r="K13" s="57"/>
    </row>
    <row r="14" spans="1:11" x14ac:dyDescent="0.2">
      <c r="A14" s="76" t="s">
        <v>23</v>
      </c>
      <c r="B14" s="81">
        <v>303087</v>
      </c>
      <c r="C14" s="81">
        <v>76753</v>
      </c>
      <c r="D14" s="69">
        <v>29336</v>
      </c>
      <c r="E14" s="81">
        <v>7159</v>
      </c>
      <c r="F14" s="81">
        <v>296070</v>
      </c>
      <c r="G14" s="81">
        <v>226142</v>
      </c>
      <c r="H14" s="82">
        <f>SUM(B14:G14)</f>
        <v>938547</v>
      </c>
      <c r="I14" s="68"/>
      <c r="J14" s="57"/>
      <c r="K14" s="57"/>
    </row>
    <row r="15" spans="1:11" x14ac:dyDescent="0.2">
      <c r="A15" s="76" t="s">
        <v>43</v>
      </c>
      <c r="B15" s="69">
        <v>388051</v>
      </c>
      <c r="C15" s="69">
        <v>140604</v>
      </c>
      <c r="D15" s="69">
        <v>60770</v>
      </c>
      <c r="E15" s="69">
        <v>9307</v>
      </c>
      <c r="F15" s="70">
        <v>648545</v>
      </c>
      <c r="G15" s="69">
        <v>433458</v>
      </c>
      <c r="H15" s="82">
        <f>SUM(B15:G15)</f>
        <v>1680735</v>
      </c>
      <c r="I15" s="82"/>
      <c r="J15" s="57"/>
      <c r="K15" s="57"/>
    </row>
    <row r="16" spans="1:11" x14ac:dyDescent="0.2">
      <c r="A16" s="66"/>
      <c r="B16" s="67">
        <f t="shared" ref="B16:G16" si="0">B13+B14+B15</f>
        <v>874133</v>
      </c>
      <c r="C16" s="67">
        <f t="shared" si="0"/>
        <v>296579</v>
      </c>
      <c r="D16" s="67">
        <f t="shared" si="0"/>
        <v>107589</v>
      </c>
      <c r="E16" s="67">
        <f t="shared" si="0"/>
        <v>20114</v>
      </c>
      <c r="F16" s="67">
        <f t="shared" si="0"/>
        <v>1028832</v>
      </c>
      <c r="G16" s="67">
        <f t="shared" si="0"/>
        <v>806790</v>
      </c>
      <c r="H16" s="67">
        <f>SUM(H13:H15)</f>
        <v>3134037</v>
      </c>
      <c r="I16" s="68"/>
      <c r="J16" s="57"/>
      <c r="K16" s="57"/>
    </row>
    <row r="17" spans="1:11" x14ac:dyDescent="0.2">
      <c r="A17" s="68"/>
      <c r="B17" s="68"/>
      <c r="C17" s="68"/>
      <c r="D17" s="68"/>
      <c r="E17" s="68"/>
      <c r="F17" s="68"/>
      <c r="G17" s="68"/>
      <c r="H17" s="68"/>
      <c r="I17" s="68"/>
      <c r="J17" s="57"/>
      <c r="K17" s="57"/>
    </row>
    <row r="18" spans="1:11" x14ac:dyDescent="0.2">
      <c r="A18" s="68"/>
      <c r="B18" s="68"/>
      <c r="C18" s="68"/>
      <c r="D18" s="68"/>
      <c r="E18" s="68"/>
      <c r="F18" s="68"/>
      <c r="G18" s="68"/>
      <c r="H18" s="68"/>
      <c r="I18" s="68"/>
      <c r="J18" s="57"/>
      <c r="K18" s="57"/>
    </row>
    <row r="19" spans="1:11" x14ac:dyDescent="0.2">
      <c r="A19" s="68"/>
      <c r="B19" s="68"/>
      <c r="C19" s="68"/>
      <c r="D19" s="68"/>
      <c r="E19" s="68"/>
      <c r="F19" s="68"/>
      <c r="G19" s="68"/>
      <c r="H19" s="68"/>
      <c r="I19" s="68"/>
      <c r="J19" s="57"/>
      <c r="K19" s="57"/>
    </row>
    <row r="20" spans="1:11" x14ac:dyDescent="0.2">
      <c r="A20" s="68"/>
      <c r="B20" s="68"/>
      <c r="C20" s="68"/>
      <c r="D20" s="68"/>
      <c r="E20" s="68"/>
      <c r="F20" s="68"/>
      <c r="G20" s="68"/>
      <c r="H20" s="68"/>
      <c r="I20" s="68"/>
      <c r="J20" s="57"/>
      <c r="K20" s="57"/>
    </row>
    <row r="21" spans="1:11" x14ac:dyDescent="0.2">
      <c r="A21" s="68"/>
      <c r="B21" s="68"/>
      <c r="C21" s="68"/>
      <c r="D21" s="68"/>
      <c r="E21" s="68"/>
      <c r="F21" s="68"/>
      <c r="G21" s="68"/>
      <c r="H21" s="68"/>
      <c r="I21" s="68"/>
      <c r="J21" s="57"/>
      <c r="K21" s="57"/>
    </row>
    <row r="22" spans="1:11" x14ac:dyDescent="0.2">
      <c r="A22" s="68"/>
      <c r="B22" s="68"/>
      <c r="C22" s="68"/>
      <c r="D22" s="68"/>
      <c r="E22" s="68"/>
      <c r="F22" s="68"/>
      <c r="G22" s="68"/>
      <c r="H22" s="68"/>
      <c r="I22" s="68"/>
      <c r="J22" s="57"/>
      <c r="K22" s="57"/>
    </row>
    <row r="23" spans="1:11" x14ac:dyDescent="0.2">
      <c r="A23" s="68"/>
      <c r="B23" s="68"/>
      <c r="C23" s="68"/>
      <c r="D23" s="68"/>
      <c r="E23" s="68"/>
      <c r="F23" s="68"/>
      <c r="G23" s="68"/>
      <c r="H23" s="68"/>
      <c r="I23" s="68"/>
      <c r="J23" s="57"/>
      <c r="K23" s="57"/>
    </row>
    <row r="24" spans="1:11" x14ac:dyDescent="0.2">
      <c r="A24" s="68"/>
      <c r="B24" s="68"/>
      <c r="C24" s="68"/>
      <c r="D24" s="68"/>
      <c r="E24" s="68"/>
      <c r="F24" s="68"/>
      <c r="G24" s="68"/>
      <c r="H24" s="68"/>
      <c r="I24" s="68"/>
      <c r="J24" s="57"/>
      <c r="K24" s="57"/>
    </row>
    <row r="25" spans="1:11" x14ac:dyDescent="0.2">
      <c r="A25" s="68"/>
      <c r="B25" s="68"/>
      <c r="C25" s="68"/>
      <c r="D25" s="68"/>
      <c r="E25" s="68"/>
      <c r="F25" s="68"/>
      <c r="G25" s="68"/>
      <c r="H25" s="68"/>
      <c r="I25" s="68"/>
      <c r="J25" s="57"/>
      <c r="K25" s="57"/>
    </row>
    <row r="26" spans="1:11" x14ac:dyDescent="0.2">
      <c r="A26" s="68"/>
      <c r="B26" s="68"/>
      <c r="C26" s="68"/>
      <c r="D26" s="68"/>
      <c r="E26" s="68"/>
      <c r="F26" s="68"/>
      <c r="G26" s="68"/>
      <c r="H26" s="68"/>
      <c r="I26" s="68"/>
      <c r="J26" s="57"/>
      <c r="K26" s="57"/>
    </row>
    <row r="27" spans="1:11" x14ac:dyDescent="0.2">
      <c r="A27" s="68"/>
      <c r="B27" s="68"/>
      <c r="C27" s="68"/>
      <c r="D27" s="68"/>
      <c r="E27" s="68"/>
      <c r="F27" s="68"/>
      <c r="G27" s="68"/>
      <c r="H27" s="68"/>
      <c r="I27" s="68"/>
      <c r="J27" s="57"/>
      <c r="K27" s="57"/>
    </row>
    <row r="28" spans="1:11" x14ac:dyDescent="0.2">
      <c r="A28" s="68"/>
      <c r="B28" s="68"/>
      <c r="C28" s="68"/>
      <c r="D28" s="68"/>
      <c r="E28" s="68"/>
      <c r="F28" s="68"/>
      <c r="G28" s="68"/>
      <c r="H28" s="68"/>
      <c r="I28" s="68"/>
      <c r="J28" s="57"/>
      <c r="K28" s="57"/>
    </row>
    <row r="29" spans="1:11" x14ac:dyDescent="0.2">
      <c r="A29" s="68"/>
      <c r="B29" s="68"/>
      <c r="C29" s="68"/>
      <c r="D29" s="68"/>
      <c r="E29" s="68"/>
      <c r="F29" s="68"/>
      <c r="G29" s="68"/>
      <c r="H29" s="68"/>
      <c r="I29" s="68"/>
      <c r="J29" s="57"/>
      <c r="K29" s="57"/>
    </row>
    <row r="30" spans="1:11" x14ac:dyDescent="0.2">
      <c r="A30" s="57"/>
      <c r="B30" s="57"/>
      <c r="C30" s="57"/>
      <c r="D30" s="57"/>
      <c r="E30" s="57"/>
      <c r="F30" s="57"/>
      <c r="G30" s="57"/>
      <c r="H30" s="57"/>
      <c r="I30" s="57"/>
      <c r="J30" s="57"/>
      <c r="K30" s="57"/>
    </row>
    <row r="31" spans="1:11" x14ac:dyDescent="0.2">
      <c r="A31" s="57"/>
      <c r="B31" s="57"/>
      <c r="C31" s="57"/>
      <c r="D31" s="57"/>
      <c r="E31" s="57"/>
      <c r="F31" s="57"/>
      <c r="G31" s="57"/>
      <c r="H31" s="57"/>
      <c r="I31" s="57"/>
      <c r="J31" s="57"/>
      <c r="K31" s="57"/>
    </row>
    <row r="32" spans="1:11" x14ac:dyDescent="0.2">
      <c r="A32" s="57"/>
      <c r="B32" s="57"/>
      <c r="C32" s="57"/>
      <c r="D32" s="57"/>
      <c r="E32" s="57"/>
      <c r="F32" s="57"/>
      <c r="G32" s="57"/>
      <c r="H32" s="57"/>
      <c r="I32" s="57"/>
      <c r="J32" s="57"/>
      <c r="K32" s="57"/>
    </row>
    <row r="33" spans="1:11" x14ac:dyDescent="0.2">
      <c r="A33" s="57"/>
      <c r="B33" s="57"/>
      <c r="C33" s="57"/>
      <c r="D33" s="57"/>
      <c r="E33" s="57"/>
      <c r="F33" s="57"/>
      <c r="G33" s="57"/>
      <c r="H33" s="57"/>
      <c r="I33" s="57"/>
      <c r="J33" s="57"/>
      <c r="K33" s="57"/>
    </row>
    <row r="34" spans="1:11" x14ac:dyDescent="0.2">
      <c r="A34" s="57"/>
      <c r="B34" s="57"/>
      <c r="C34" s="57"/>
      <c r="D34" s="57"/>
      <c r="E34" s="57"/>
      <c r="F34" s="57"/>
      <c r="G34" s="57"/>
      <c r="H34" s="57"/>
      <c r="I34" s="57"/>
      <c r="J34" s="57"/>
      <c r="K34" s="57"/>
    </row>
    <row r="35" spans="1:11" x14ac:dyDescent="0.2">
      <c r="A35" s="57"/>
      <c r="B35" s="57"/>
      <c r="C35" s="57"/>
      <c r="D35" s="57"/>
      <c r="E35" s="57"/>
      <c r="F35" s="57"/>
      <c r="G35" s="57"/>
      <c r="H35" s="57"/>
      <c r="I35" s="57"/>
      <c r="J35" s="57"/>
      <c r="K35" s="57"/>
    </row>
    <row r="36" spans="1:11" x14ac:dyDescent="0.2">
      <c r="A36" s="57"/>
      <c r="B36" s="57"/>
      <c r="C36" s="57"/>
      <c r="D36" s="57"/>
      <c r="E36" s="57"/>
      <c r="F36" s="57"/>
      <c r="G36" s="57"/>
      <c r="H36" s="57"/>
      <c r="I36" s="57"/>
      <c r="J36" s="57"/>
      <c r="K36" s="57"/>
    </row>
    <row r="37" spans="1:11" x14ac:dyDescent="0.2">
      <c r="A37" s="57"/>
      <c r="B37" s="57"/>
      <c r="C37" s="57"/>
      <c r="D37" s="57"/>
      <c r="E37" s="57"/>
      <c r="F37" s="57"/>
      <c r="G37" s="57"/>
      <c r="H37" s="57"/>
      <c r="I37" s="57"/>
      <c r="J37" s="57"/>
      <c r="K37" s="57"/>
    </row>
    <row r="38" spans="1:11" x14ac:dyDescent="0.2">
      <c r="A38" s="57"/>
      <c r="B38" s="57"/>
      <c r="C38" s="57"/>
      <c r="D38" s="57"/>
      <c r="E38" s="57"/>
      <c r="F38" s="57"/>
      <c r="G38" s="57"/>
      <c r="H38" s="57"/>
      <c r="I38" s="57"/>
      <c r="J38" s="57"/>
      <c r="K38" s="57"/>
    </row>
    <row r="39" spans="1:11" x14ac:dyDescent="0.2">
      <c r="A39" s="57"/>
      <c r="B39" s="57"/>
      <c r="C39" s="57"/>
      <c r="D39" s="57"/>
      <c r="E39" s="57"/>
      <c r="F39" s="57"/>
      <c r="G39" s="57"/>
      <c r="H39" s="57"/>
      <c r="I39" s="57"/>
      <c r="J39" s="57"/>
      <c r="K39" s="57"/>
    </row>
    <row r="40" spans="1:11" x14ac:dyDescent="0.2">
      <c r="A40" s="57"/>
      <c r="B40" s="57"/>
      <c r="C40" s="57"/>
      <c r="D40" s="57"/>
      <c r="E40" s="57"/>
      <c r="F40" s="57"/>
      <c r="G40" s="57"/>
      <c r="H40" s="57"/>
      <c r="I40" s="57"/>
      <c r="J40" s="57"/>
      <c r="K40" s="57"/>
    </row>
    <row r="41" spans="1:11" x14ac:dyDescent="0.2">
      <c r="A41" s="57"/>
      <c r="B41" s="57"/>
      <c r="C41" s="57"/>
      <c r="D41" s="57"/>
      <c r="E41" s="57"/>
      <c r="F41" s="57"/>
      <c r="G41" s="57"/>
      <c r="H41" s="57"/>
      <c r="I41" s="57"/>
      <c r="J41" s="57"/>
      <c r="K41" s="57"/>
    </row>
    <row r="42" spans="1:11" x14ac:dyDescent="0.2">
      <c r="A42" s="57"/>
      <c r="B42" s="57"/>
      <c r="C42" s="57"/>
      <c r="D42" s="57"/>
      <c r="E42" s="57"/>
      <c r="F42" s="57"/>
      <c r="G42" s="57"/>
      <c r="H42" s="57"/>
      <c r="I42" s="57"/>
      <c r="J42" s="57"/>
      <c r="K42" s="57"/>
    </row>
    <row r="43" spans="1:11" x14ac:dyDescent="0.2">
      <c r="A43" s="57"/>
      <c r="B43" s="57"/>
      <c r="C43" s="57"/>
      <c r="D43" s="57"/>
      <c r="E43" s="57"/>
      <c r="F43" s="57"/>
      <c r="G43" s="57"/>
      <c r="H43" s="57"/>
      <c r="I43" s="57"/>
      <c r="J43" s="57"/>
      <c r="K43" s="57"/>
    </row>
  </sheetData>
  <mergeCells count="2">
    <mergeCell ref="A2:I2"/>
    <mergeCell ref="A11:I11"/>
  </mergeCells>
  <pageMargins left="0.75" right="0.75" top="1" bottom="1" header="0" footer="0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11.1.3</vt:lpstr>
      <vt:lpstr>Gráf-11.1.3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Delia Benítez</dc:creator>
  <cp:lastModifiedBy>Delia Benítez</cp:lastModifiedBy>
  <dcterms:created xsi:type="dcterms:W3CDTF">2026-04-14T12:18:01Z</dcterms:created>
  <dcterms:modified xsi:type="dcterms:W3CDTF">2026-04-14T12:22:14Z</dcterms:modified>
</cp:coreProperties>
</file>