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6B73469D-A4E2-418A-9A29-D6CD744B9411}" xr6:coauthVersionLast="47" xr6:coauthVersionMax="47" xr10:uidLastSave="{00000000-0000-0000-0000-000000000000}"/>
  <bookViews>
    <workbookView xWindow="-120" yWindow="-120" windowWidth="20730" windowHeight="11040" xr2:uid="{F9B7C9D6-FAA7-467E-8E5C-00A361D3EEFD}"/>
  </bookViews>
  <sheets>
    <sheet name="10.2.2" sheetId="1" r:id="rId1"/>
    <sheet name="Gráf-10.2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A20" i="2"/>
  <c r="C4" i="2"/>
  <c r="B4" i="2"/>
  <c r="C3" i="2"/>
  <c r="B3" i="2"/>
</calcChain>
</file>

<file path=xl/sharedStrings.xml><?xml version="1.0" encoding="utf-8"?>
<sst xmlns="http://schemas.openxmlformats.org/spreadsheetml/2006/main" count="52" uniqueCount="49">
  <si>
    <t>Cuadro 10.2.2. Número de conexiones y de usuarios de agua potable en gran Asunción y ciudades del interior del país. Periodo 2023-2024</t>
  </si>
  <si>
    <t>Ciudades</t>
  </si>
  <si>
    <t>Conexiones acumuladas al 31/12/23</t>
  </si>
  <si>
    <t>Población servida año 2023</t>
  </si>
  <si>
    <t>Conexiones acumuladas al 31/12/24</t>
  </si>
  <si>
    <t>Población servida año 2024</t>
  </si>
  <si>
    <t>Total</t>
  </si>
  <si>
    <t>Gran Asunción</t>
  </si>
  <si>
    <t>Asunción y Lambaré</t>
  </si>
  <si>
    <t>Luque</t>
  </si>
  <si>
    <t>San Lorenzo</t>
  </si>
  <si>
    <t>Fernando de la Mora</t>
  </si>
  <si>
    <t>Mariano R. Alonso</t>
  </si>
  <si>
    <t>Limpio</t>
  </si>
  <si>
    <t>Villa Elisa</t>
  </si>
  <si>
    <t>Itá</t>
  </si>
  <si>
    <t>San Antonio</t>
  </si>
  <si>
    <t>Ciudades del interior</t>
  </si>
  <si>
    <t>Alberdi</t>
  </si>
  <si>
    <t>San Bernardino</t>
  </si>
  <si>
    <t>San Juan Bautista</t>
  </si>
  <si>
    <t>Encarnación</t>
  </si>
  <si>
    <t>Pedro Juan Caballero</t>
  </si>
  <si>
    <t>Concepción</t>
  </si>
  <si>
    <t>Pilar</t>
  </si>
  <si>
    <t>Ciudad del Este</t>
  </si>
  <si>
    <t>Caacupé</t>
  </si>
  <si>
    <t>Villarrica</t>
  </si>
  <si>
    <t>Coronel Oviedo</t>
  </si>
  <si>
    <t>Paraguarí</t>
  </si>
  <si>
    <t>Villa Hayes</t>
  </si>
  <si>
    <t>Bella Vista (Norte)</t>
  </si>
  <si>
    <t>Eusebio Ayala</t>
  </si>
  <si>
    <t>Coronel Bogado</t>
  </si>
  <si>
    <t>Mariscal Estigarribia</t>
  </si>
  <si>
    <t>San Estanislao</t>
  </si>
  <si>
    <t>Caaguazú</t>
  </si>
  <si>
    <t>Puerto Antequera</t>
  </si>
  <si>
    <t>Carayaó</t>
  </si>
  <si>
    <t>Puerto Casado</t>
  </si>
  <si>
    <t>Villa Florida</t>
  </si>
  <si>
    <t>Mbocayaty</t>
  </si>
  <si>
    <t>Chaco Central</t>
  </si>
  <si>
    <t>Nota: Para el cálculo de la población abastecida, ESSAP adopta un único valor de 5 habitantes por vivienda en promedio para todo el país.</t>
  </si>
  <si>
    <t>Fuente: Empresa de Servicios Sanitarios del Paraguay (ESSAP).</t>
  </si>
  <si>
    <t>Conexiones Domiciliarias</t>
  </si>
  <si>
    <t>Población Servida</t>
  </si>
  <si>
    <t>Ciudades del Interior</t>
  </si>
  <si>
    <t>Actualizado por Juan Manuel Núñez 15-06-2022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</si>
</sst>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_(* #,##0.00_);_(* \(#,##0.00\);_(* &quot;-&quot;??_);_(@_)"/>
    <numFmt numFmtId="166" formatCode="_(* #,##0_);_(* \(#,##0\);_(* &quot;-&quot;??_);_(@_)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color theme="0"/>
      <name val="Times New Roman"/>
      <family val="1"/>
    </font>
    <font>
      <b/>
      <sz val="11"/>
      <name val="Calibri Light"/>
      <family val="1"/>
      <scheme val="major"/>
    </font>
    <font>
      <u/>
      <sz val="10"/>
      <name val="Times New Roman"/>
      <family val="1"/>
    </font>
    <font>
      <b/>
      <sz val="10"/>
      <color theme="0"/>
      <name val="Times New Roman"/>
      <family val="1"/>
    </font>
    <font>
      <u/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E3DE"/>
        <bgColor indexed="64"/>
      </patternFill>
    </fill>
    <fill>
      <patternFill patternType="solid">
        <fgColor rgb="FFD9FFFE"/>
        <bgColor indexed="64"/>
      </patternFill>
    </fill>
    <fill>
      <patternFill patternType="solid">
        <fgColor rgb="FFE7FFFE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00E3DE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1" applyFill="1"/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3" fontId="7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0" fontId="8" fillId="0" borderId="0" xfId="0" applyFont="1" applyAlignment="1">
      <alignment horizontal="left"/>
    </xf>
    <xf numFmtId="0" fontId="6" fillId="0" borderId="4" xfId="0" applyFont="1" applyBorder="1"/>
    <xf numFmtId="0" fontId="8" fillId="0" borderId="0" xfId="0" applyFont="1"/>
    <xf numFmtId="0" fontId="9" fillId="0" borderId="0" xfId="2" applyFont="1" applyFill="1"/>
    <xf numFmtId="0" fontId="6" fillId="0" borderId="0" xfId="2"/>
    <xf numFmtId="0" fontId="6" fillId="0" borderId="0" xfId="2" applyFill="1"/>
    <xf numFmtId="0" fontId="10" fillId="0" borderId="0" xfId="2" applyFont="1" applyFill="1"/>
    <xf numFmtId="0" fontId="6" fillId="0" borderId="0" xfId="2" applyAlignment="1">
      <alignment horizontal="right"/>
    </xf>
    <xf numFmtId="3" fontId="6" fillId="0" borderId="0" xfId="2" applyNumberFormat="1"/>
    <xf numFmtId="3" fontId="6" fillId="0" borderId="0" xfId="2" applyNumberFormat="1" applyAlignment="1">
      <alignment horizontal="right"/>
    </xf>
    <xf numFmtId="164" fontId="6" fillId="0" borderId="0" xfId="2" applyNumberFormat="1"/>
    <xf numFmtId="37" fontId="6" fillId="0" borderId="0" xfId="2" applyNumberFormat="1" applyFill="1" applyProtection="1"/>
    <xf numFmtId="0" fontId="11" fillId="0" borderId="0" xfId="2" applyFont="1"/>
    <xf numFmtId="0" fontId="12" fillId="0" borderId="0" xfId="2" applyFont="1" applyFill="1"/>
    <xf numFmtId="0" fontId="13" fillId="0" borderId="0" xfId="1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7"/>
    </xf>
    <xf numFmtId="3" fontId="6" fillId="0" borderId="4" xfId="0" applyNumberFormat="1" applyFont="1" applyBorder="1"/>
    <xf numFmtId="0" fontId="14" fillId="0" borderId="0" xfId="0" applyFont="1"/>
    <xf numFmtId="0" fontId="9" fillId="0" borderId="0" xfId="2" applyFont="1" applyFill="1" applyAlignment="1">
      <alignment horizontal="center" wrapText="1"/>
    </xf>
    <xf numFmtId="37" fontId="12" fillId="0" borderId="0" xfId="2" applyNumberFormat="1" applyFont="1" applyFill="1" applyProtection="1"/>
    <xf numFmtId="1" fontId="9" fillId="0" borderId="0" xfId="2" applyNumberFormat="1" applyFont="1" applyFill="1"/>
    <xf numFmtId="37" fontId="9" fillId="0" borderId="0" xfId="2" applyNumberFormat="1" applyFont="1" applyFill="1" applyProtection="1"/>
    <xf numFmtId="37" fontId="12" fillId="0" borderId="0" xfId="2" applyNumberFormat="1" applyFont="1" applyFill="1"/>
    <xf numFmtId="0" fontId="15" fillId="0" borderId="0" xfId="2" applyFont="1" applyFill="1" applyAlignment="1">
      <alignment horizontal="left"/>
    </xf>
    <xf numFmtId="37" fontId="15" fillId="0" borderId="0" xfId="2" applyNumberFormat="1" applyFont="1" applyFill="1" applyProtection="1"/>
    <xf numFmtId="3" fontId="2" fillId="0" borderId="0" xfId="2" applyNumberFormat="1" applyFont="1" applyFill="1"/>
    <xf numFmtId="166" fontId="9" fillId="0" borderId="0" xfId="3" applyNumberFormat="1" applyFont="1" applyFill="1"/>
    <xf numFmtId="166" fontId="9" fillId="0" borderId="0" xfId="3" applyNumberFormat="1" applyFont="1" applyFill="1" applyAlignment="1">
      <alignment horizontal="right"/>
    </xf>
    <xf numFmtId="0" fontId="9" fillId="0" borderId="0" xfId="2" applyFont="1" applyFill="1" applyAlignment="1">
      <alignment horizontal="right"/>
    </xf>
    <xf numFmtId="0" fontId="9" fillId="0" borderId="0" xfId="4" applyFont="1" applyFill="1"/>
    <xf numFmtId="167" fontId="2" fillId="0" borderId="0" xfId="2" applyNumberFormat="1" applyFont="1" applyFill="1"/>
  </cellXfs>
  <cellStyles count="5">
    <cellStyle name="ANCLAS,REZONES Y SUS PARTES,DE FUNDICION,DE HIERRO O DE ACERO 2" xfId="2" xr:uid="{2DA8E0D4-8E5B-4455-AC40-FBC65871EEF3}"/>
    <cellStyle name="Hipervínculo" xfId="1" builtinId="8"/>
    <cellStyle name="Millares 12 4" xfId="3" xr:uid="{2E233E88-F2E8-4933-8CE9-1AA6514D13A1}"/>
    <cellStyle name="Normal" xfId="0" builtinId="0"/>
    <cellStyle name="Normal 3 4 10" xfId="4" xr:uid="{FEF0F5CC-8720-40CC-B9BA-C9C7405E3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51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888906014374722"/>
          <c:y val="0.25095080329766623"/>
          <c:w val="0.78409187590242768"/>
          <c:h val="0.591255301708893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'Gráf-10.2.2'!$A$3</c:f>
              <c:strCache>
                <c:ptCount val="1"/>
                <c:pt idx="0">
                  <c:v>Gran Asunción</c:v>
                </c:pt>
              </c:strCache>
            </c:strRef>
          </c:tx>
          <c:spPr>
            <a:solidFill>
              <a:srgbClr val="B7E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+mn-lt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'Gráf-10.2.2'!$B$2:$C$2</c:f>
              <c:strCache>
                <c:ptCount val="2"/>
                <c:pt idx="0">
                  <c:v>Conexiones Domiciliarias</c:v>
                </c:pt>
                <c:pt idx="1">
                  <c:v>Población Servida</c:v>
                </c:pt>
              </c:strCache>
            </c:strRef>
          </c:cat>
          <c:val>
            <c:numRef>
              <c:f>'Gráf-10.2.2'!$B$3:$C$3</c:f>
              <c:numCache>
                <c:formatCode>#,##0_);\(#,##0\)</c:formatCode>
                <c:ptCount val="2"/>
                <c:pt idx="0">
                  <c:v>265.50200000000001</c:v>
                </c:pt>
                <c:pt idx="1">
                  <c:v>1327.51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1-431F-9D24-27FC5FE66352}"/>
            </c:ext>
          </c:extLst>
        </c:ser>
        <c:ser>
          <c:idx val="1"/>
          <c:order val="1"/>
          <c:tx>
            <c:strRef>
              <c:f>'Gráf-10.2.2'!$A$4</c:f>
              <c:strCache>
                <c:ptCount val="1"/>
                <c:pt idx="0">
                  <c:v>Ciudades del Interior</c:v>
                </c:pt>
              </c:strCache>
            </c:strRef>
          </c:tx>
          <c:spPr>
            <a:solidFill>
              <a:srgbClr val="00E3D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+mn-lt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'Gráf-10.2.2'!$B$2:$C$2</c:f>
              <c:strCache>
                <c:ptCount val="2"/>
                <c:pt idx="0">
                  <c:v>Conexiones Domiciliarias</c:v>
                </c:pt>
                <c:pt idx="1">
                  <c:v>Población Servida</c:v>
                </c:pt>
              </c:strCache>
            </c:strRef>
          </c:cat>
          <c:val>
            <c:numRef>
              <c:f>'Gráf-10.2.2'!$B$4:$C$4</c:f>
              <c:numCache>
                <c:formatCode>#,##0_);\(#,##0\)</c:formatCode>
                <c:ptCount val="2"/>
                <c:pt idx="0">
                  <c:v>109.271</c:v>
                </c:pt>
                <c:pt idx="1">
                  <c:v>546.35500000000002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1-431F-9D24-27FC5FE66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7438720"/>
        <c:axId val="295696576"/>
        <c:axId val="0"/>
      </c:bar3DChart>
      <c:catAx>
        <c:axId val="2974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569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5696576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2974387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367056390678491"/>
          <c:y val="0.90602322108463718"/>
          <c:w val="0.4330812057583715"/>
          <c:h val="6.210392902408125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PY"/>
    </a:p>
  </c:txPr>
  <c:printSettings>
    <c:headerFooter alignWithMargins="0"/>
    <c:pageMargins b="1.7716535433070868" l="1.9685039370078741" r="1.9685039370078741" t="1.377952755905512" header="0" footer="0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426356</xdr:colOff>
      <xdr:row>2</xdr:row>
      <xdr:rowOff>27214</xdr:rowOff>
    </xdr:from>
    <xdr:to>
      <xdr:col>16</xdr:col>
      <xdr:colOff>540657</xdr:colOff>
      <xdr:row>31</xdr:row>
      <xdr:rowOff>125865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F9B64-B006-483D-8E6B-1841263B7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0.02709</cdr:x>
      <cdr:y>0.94428</cdr:y>
    </cdr:from>
    <cdr:to>
      <cdr:x>0.15744</cdr:x>
      <cdr:y>0.97578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362" y="4913117"/>
          <a:ext cx="983334" cy="163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Tahoma"/>
            </a:rPr>
            <a:t>Cuadro 10.2.2.</a:t>
          </a:r>
        </a:p>
      </cdr:txBody>
    </cdr:sp>
  </cdr:relSizeAnchor>
  <cdr:relSizeAnchor xmlns:cdr="http://schemas.openxmlformats.org/drawingml/2006/chartDrawing">
    <cdr:from>
      <cdr:x>0.05934</cdr:x>
      <cdr:y>0.05196</cdr:y>
    </cdr:from>
    <cdr:to>
      <cdr:x>0.95581</cdr:x>
      <cdr:y>0.19011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447676" y="260327"/>
          <a:ext cx="6762750" cy="69217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Y" sz="1500" b="0" i="0" u="none" strike="noStrike" baseline="0">
              <a:solidFill>
                <a:schemeClr val="dk1"/>
              </a:solidFill>
              <a:latin typeface="+mn-lt"/>
              <a:ea typeface="Tahoma" pitchFamily="34" charset="0"/>
              <a:cs typeface="Arial" pitchFamily="34" charset="0"/>
            </a:rPr>
            <a:t>ESSAP: Conexiones domiciliarias y población servida (en miles), en el gran Asunción y ciudades del interior. Año 2024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>
        <row r="2">
          <cell r="B2" t="str">
            <v>Conexiones Domiciliarias</v>
          </cell>
          <cell r="C2" t="str">
            <v>Población Servida</v>
          </cell>
        </row>
        <row r="3">
          <cell r="A3" t="str">
            <v>Gran Asunción</v>
          </cell>
          <cell r="B3">
            <v>265.50200000000001</v>
          </cell>
          <cell r="C3">
            <v>1327.51</v>
          </cell>
        </row>
        <row r="4">
          <cell r="A4" t="str">
            <v>Ciudades del Interior</v>
          </cell>
          <cell r="B4">
            <v>109.271</v>
          </cell>
          <cell r="C4">
            <v>546.35500000000002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2202-C3E7-48A5-B1A0-8297BD485C77}">
  <dimension ref="A1:J53"/>
  <sheetViews>
    <sheetView showGridLines="0" tabSelected="1" zoomScaleNormal="100" workbookViewId="0"/>
  </sheetViews>
  <sheetFormatPr baseColWidth="10" defaultRowHeight="15" x14ac:dyDescent="0.25"/>
  <cols>
    <col min="1" max="1" width="2.85546875" style="2" customWidth="1"/>
    <col min="2" max="2" width="33.140625" style="2" customWidth="1"/>
    <col min="3" max="3" width="14.140625" style="2" customWidth="1"/>
    <col min="4" max="4" width="14.5703125" style="2" customWidth="1"/>
    <col min="5" max="5" width="15.5703125" style="2" customWidth="1"/>
    <col min="6" max="6" width="14.42578125" style="2" customWidth="1"/>
    <col min="7" max="8" width="11.42578125" style="2"/>
    <col min="9" max="11" width="14" style="2" bestFit="1" customWidth="1"/>
    <col min="12" max="16384" width="11.42578125" style="2"/>
  </cols>
  <sheetData>
    <row r="1" spans="1:8" x14ac:dyDescent="0.25">
      <c r="A1" s="30"/>
    </row>
    <row r="2" spans="1:8" ht="34.5" customHeight="1" x14ac:dyDescent="0.25">
      <c r="B2" s="3" t="s">
        <v>0</v>
      </c>
      <c r="C2" s="3"/>
      <c r="D2" s="3"/>
      <c r="E2" s="3"/>
      <c r="F2" s="3"/>
    </row>
    <row r="3" spans="1:8" ht="5.0999999999999996" customHeight="1" x14ac:dyDescent="0.25"/>
    <row r="4" spans="1:8" ht="15" customHeight="1" x14ac:dyDescent="0.25">
      <c r="A4" s="4"/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</row>
    <row r="5" spans="1:8" ht="15" customHeight="1" x14ac:dyDescent="0.25">
      <c r="B5" s="31"/>
      <c r="C5" s="32"/>
      <c r="D5" s="32"/>
      <c r="E5" s="32"/>
      <c r="F5" s="32"/>
    </row>
    <row r="6" spans="1:8" x14ac:dyDescent="0.25">
      <c r="B6" s="33"/>
      <c r="C6" s="34"/>
      <c r="D6" s="34"/>
      <c r="E6" s="34"/>
      <c r="F6" s="34"/>
    </row>
    <row r="7" spans="1:8" ht="5.0999999999999996" customHeight="1" x14ac:dyDescent="0.25">
      <c r="B7" s="35"/>
    </row>
    <row r="8" spans="1:8" x14ac:dyDescent="0.25">
      <c r="B8" s="7" t="s">
        <v>6</v>
      </c>
      <c r="C8" s="8">
        <v>369432</v>
      </c>
      <c r="D8" s="8">
        <v>1847160</v>
      </c>
      <c r="E8" s="8">
        <v>374773</v>
      </c>
      <c r="F8" s="8">
        <v>1873865</v>
      </c>
    </row>
    <row r="9" spans="1:8" ht="5.0999999999999996" customHeight="1" x14ac:dyDescent="0.25">
      <c r="B9" s="9"/>
      <c r="C9" s="10"/>
      <c r="D9" s="10"/>
      <c r="E9" s="10"/>
      <c r="F9" s="10"/>
    </row>
    <row r="10" spans="1:8" x14ac:dyDescent="0.25">
      <c r="B10" s="11" t="s">
        <v>7</v>
      </c>
      <c r="C10" s="12">
        <v>262895</v>
      </c>
      <c r="D10" s="12">
        <v>1314475</v>
      </c>
      <c r="E10" s="12">
        <v>265502</v>
      </c>
      <c r="F10" s="12">
        <v>1327510</v>
      </c>
    </row>
    <row r="11" spans="1:8" ht="5.0999999999999996" customHeight="1" x14ac:dyDescent="0.25">
      <c r="B11" s="9"/>
      <c r="C11" s="10"/>
      <c r="D11" s="10"/>
      <c r="E11" s="10"/>
      <c r="F11" s="10"/>
    </row>
    <row r="12" spans="1:8" ht="14.1" customHeight="1" x14ac:dyDescent="0.25">
      <c r="B12" s="13" t="s">
        <v>8</v>
      </c>
      <c r="C12" s="14">
        <v>164462</v>
      </c>
      <c r="D12" s="14">
        <v>822310</v>
      </c>
      <c r="E12" s="14">
        <v>165395</v>
      </c>
      <c r="F12" s="14">
        <v>826975</v>
      </c>
    </row>
    <row r="13" spans="1:8" ht="14.1" customHeight="1" x14ac:dyDescent="0.25">
      <c r="B13" s="13" t="s">
        <v>9</v>
      </c>
      <c r="C13" s="14">
        <v>16217</v>
      </c>
      <c r="D13" s="14">
        <v>81085</v>
      </c>
      <c r="E13" s="14">
        <v>16617</v>
      </c>
      <c r="F13" s="14">
        <v>83085</v>
      </c>
    </row>
    <row r="14" spans="1:8" ht="14.1" customHeight="1" x14ac:dyDescent="0.25">
      <c r="B14" s="13" t="s">
        <v>10</v>
      </c>
      <c r="C14" s="14">
        <v>16101</v>
      </c>
      <c r="D14" s="14">
        <v>80505</v>
      </c>
      <c r="E14" s="14">
        <v>16281</v>
      </c>
      <c r="F14" s="14">
        <v>81405</v>
      </c>
    </row>
    <row r="15" spans="1:8" ht="14.1" customHeight="1" x14ac:dyDescent="0.25">
      <c r="B15" s="13" t="s">
        <v>11</v>
      </c>
      <c r="C15" s="14">
        <v>26832</v>
      </c>
      <c r="D15" s="14">
        <v>134160</v>
      </c>
      <c r="E15" s="14">
        <v>27209</v>
      </c>
      <c r="F15" s="14">
        <v>136045</v>
      </c>
      <c r="H15" s="14"/>
    </row>
    <row r="16" spans="1:8" ht="14.1" customHeight="1" x14ac:dyDescent="0.25">
      <c r="B16" s="13" t="s">
        <v>12</v>
      </c>
      <c r="C16" s="14">
        <v>21949</v>
      </c>
      <c r="D16" s="14">
        <v>109745</v>
      </c>
      <c r="E16" s="14">
        <v>22429</v>
      </c>
      <c r="F16" s="14">
        <v>112145</v>
      </c>
    </row>
    <row r="17" spans="2:6" ht="14.1" customHeight="1" x14ac:dyDescent="0.25">
      <c r="B17" s="13" t="s">
        <v>13</v>
      </c>
      <c r="C17" s="14">
        <v>3311</v>
      </c>
      <c r="D17" s="14">
        <v>16555</v>
      </c>
      <c r="E17" s="14">
        <v>3405</v>
      </c>
      <c r="F17" s="14">
        <v>17025</v>
      </c>
    </row>
    <row r="18" spans="2:6" ht="14.1" customHeight="1" x14ac:dyDescent="0.25">
      <c r="B18" s="13" t="s">
        <v>14</v>
      </c>
      <c r="C18" s="14">
        <v>2117</v>
      </c>
      <c r="D18" s="14">
        <v>10585</v>
      </c>
      <c r="E18" s="14">
        <v>2128</v>
      </c>
      <c r="F18" s="14">
        <v>10640</v>
      </c>
    </row>
    <row r="19" spans="2:6" ht="14.1" customHeight="1" x14ac:dyDescent="0.25">
      <c r="B19" s="13" t="s">
        <v>15</v>
      </c>
      <c r="C19" s="14">
        <v>3134</v>
      </c>
      <c r="D19" s="14">
        <v>15670</v>
      </c>
      <c r="E19" s="14">
        <v>3163</v>
      </c>
      <c r="F19" s="14">
        <v>15815</v>
      </c>
    </row>
    <row r="20" spans="2:6" ht="14.1" customHeight="1" x14ac:dyDescent="0.25">
      <c r="B20" s="13" t="s">
        <v>16</v>
      </c>
      <c r="C20" s="14">
        <v>8772</v>
      </c>
      <c r="D20" s="14">
        <v>43860</v>
      </c>
      <c r="E20" s="14">
        <v>8875</v>
      </c>
      <c r="F20" s="14">
        <v>44375</v>
      </c>
    </row>
    <row r="21" spans="2:6" ht="5.0999999999999996" customHeight="1" x14ac:dyDescent="0.25">
      <c r="B21" s="9"/>
      <c r="C21" s="10"/>
      <c r="D21" s="10"/>
      <c r="E21" s="10"/>
      <c r="F21" s="10"/>
    </row>
    <row r="22" spans="2:6" x14ac:dyDescent="0.25">
      <c r="B22" s="11" t="s">
        <v>17</v>
      </c>
      <c r="C22" s="12">
        <v>106537</v>
      </c>
      <c r="D22" s="12">
        <v>532685</v>
      </c>
      <c r="E22" s="12">
        <v>109271</v>
      </c>
      <c r="F22" s="12">
        <v>546355</v>
      </c>
    </row>
    <row r="23" spans="2:6" ht="5.0999999999999996" customHeight="1" x14ac:dyDescent="0.25">
      <c r="B23" s="9"/>
      <c r="C23" s="10"/>
      <c r="D23" s="10"/>
      <c r="E23" s="10"/>
      <c r="F23" s="10"/>
    </row>
    <row r="24" spans="2:6" ht="14.1" customHeight="1" x14ac:dyDescent="0.25">
      <c r="B24" s="13" t="s">
        <v>18</v>
      </c>
      <c r="C24" s="14">
        <v>2184</v>
      </c>
      <c r="D24" s="14">
        <v>10920</v>
      </c>
      <c r="E24" s="14">
        <v>2211</v>
      </c>
      <c r="F24" s="14">
        <v>11055</v>
      </c>
    </row>
    <row r="25" spans="2:6" ht="14.1" customHeight="1" x14ac:dyDescent="0.25">
      <c r="B25" s="13" t="s">
        <v>19</v>
      </c>
      <c r="C25" s="14">
        <v>5137</v>
      </c>
      <c r="D25" s="14">
        <v>25685</v>
      </c>
      <c r="E25" s="14">
        <v>5362</v>
      </c>
      <c r="F25" s="14">
        <v>26810</v>
      </c>
    </row>
    <row r="26" spans="2:6" ht="14.1" customHeight="1" x14ac:dyDescent="0.25">
      <c r="B26" s="13" t="s">
        <v>20</v>
      </c>
      <c r="C26" s="14">
        <v>4080</v>
      </c>
      <c r="D26" s="14">
        <v>20400</v>
      </c>
      <c r="E26" s="14">
        <v>4154</v>
      </c>
      <c r="F26" s="14">
        <v>20770</v>
      </c>
    </row>
    <row r="27" spans="2:6" ht="14.1" customHeight="1" x14ac:dyDescent="0.25">
      <c r="B27" s="13" t="s">
        <v>21</v>
      </c>
      <c r="C27" s="14">
        <v>11966</v>
      </c>
      <c r="D27" s="14">
        <v>59830</v>
      </c>
      <c r="E27" s="14">
        <v>11947</v>
      </c>
      <c r="F27" s="14">
        <v>59735</v>
      </c>
    </row>
    <row r="28" spans="2:6" ht="14.1" customHeight="1" x14ac:dyDescent="0.25">
      <c r="B28" s="13" t="s">
        <v>22</v>
      </c>
      <c r="C28" s="14">
        <v>7053</v>
      </c>
      <c r="D28" s="14">
        <v>35265</v>
      </c>
      <c r="E28" s="14">
        <v>7109</v>
      </c>
      <c r="F28" s="14">
        <v>35545</v>
      </c>
    </row>
    <row r="29" spans="2:6" ht="14.1" customHeight="1" x14ac:dyDescent="0.25">
      <c r="B29" s="13" t="s">
        <v>23</v>
      </c>
      <c r="C29" s="14">
        <v>8786</v>
      </c>
      <c r="D29" s="14">
        <v>43930</v>
      </c>
      <c r="E29" s="14">
        <v>8984</v>
      </c>
      <c r="F29" s="14">
        <v>44920</v>
      </c>
    </row>
    <row r="30" spans="2:6" ht="14.1" customHeight="1" x14ac:dyDescent="0.25">
      <c r="B30" s="13" t="s">
        <v>24</v>
      </c>
      <c r="C30" s="14">
        <v>9431</v>
      </c>
      <c r="D30" s="14">
        <v>47155</v>
      </c>
      <c r="E30" s="14">
        <v>9547</v>
      </c>
      <c r="F30" s="14">
        <v>47735</v>
      </c>
    </row>
    <row r="31" spans="2:6" ht="14.1" customHeight="1" x14ac:dyDescent="0.25">
      <c r="B31" s="13" t="s">
        <v>25</v>
      </c>
      <c r="C31" s="14">
        <v>2445</v>
      </c>
      <c r="D31" s="14">
        <v>12225</v>
      </c>
      <c r="E31" s="14">
        <v>2454</v>
      </c>
      <c r="F31" s="14">
        <v>12270</v>
      </c>
    </row>
    <row r="32" spans="2:6" ht="14.1" customHeight="1" x14ac:dyDescent="0.25">
      <c r="B32" s="13" t="s">
        <v>26</v>
      </c>
      <c r="C32" s="14">
        <v>4302</v>
      </c>
      <c r="D32" s="14">
        <v>21510</v>
      </c>
      <c r="E32" s="14">
        <v>4566</v>
      </c>
      <c r="F32" s="14">
        <v>22830</v>
      </c>
    </row>
    <row r="33" spans="2:10" ht="14.1" customHeight="1" x14ac:dyDescent="0.25">
      <c r="B33" s="13" t="s">
        <v>27</v>
      </c>
      <c r="C33" s="14">
        <v>10161</v>
      </c>
      <c r="D33" s="14">
        <v>50805</v>
      </c>
      <c r="E33" s="14">
        <v>10345</v>
      </c>
      <c r="F33" s="14">
        <v>51725</v>
      </c>
    </row>
    <row r="34" spans="2:10" ht="14.1" customHeight="1" x14ac:dyDescent="0.25">
      <c r="B34" s="13" t="s">
        <v>28</v>
      </c>
      <c r="C34" s="14">
        <v>10190</v>
      </c>
      <c r="D34" s="14">
        <v>50950</v>
      </c>
      <c r="E34" s="14">
        <v>10343</v>
      </c>
      <c r="F34" s="14">
        <v>51715</v>
      </c>
      <c r="J34" s="15"/>
    </row>
    <row r="35" spans="2:10" ht="14.1" customHeight="1" x14ac:dyDescent="0.25">
      <c r="B35" s="13" t="s">
        <v>29</v>
      </c>
      <c r="C35" s="14">
        <v>2830</v>
      </c>
      <c r="D35" s="14">
        <v>14150</v>
      </c>
      <c r="E35" s="14">
        <v>3015</v>
      </c>
      <c r="F35" s="14">
        <v>15075</v>
      </c>
    </row>
    <row r="36" spans="2:10" ht="14.1" customHeight="1" x14ac:dyDescent="0.25">
      <c r="B36" s="13" t="s">
        <v>30</v>
      </c>
      <c r="C36" s="14">
        <v>5946</v>
      </c>
      <c r="D36" s="14">
        <v>29730</v>
      </c>
      <c r="E36" s="14">
        <v>6716</v>
      </c>
      <c r="F36" s="14">
        <v>33580</v>
      </c>
    </row>
    <row r="37" spans="2:10" ht="14.1" customHeight="1" x14ac:dyDescent="0.25">
      <c r="B37" s="13" t="s">
        <v>31</v>
      </c>
      <c r="C37" s="14">
        <v>2439</v>
      </c>
      <c r="D37" s="14">
        <v>12195</v>
      </c>
      <c r="E37" s="14">
        <v>2469</v>
      </c>
      <c r="F37" s="14">
        <v>12345</v>
      </c>
    </row>
    <row r="38" spans="2:10" ht="14.1" customHeight="1" x14ac:dyDescent="0.25">
      <c r="B38" s="13" t="s">
        <v>32</v>
      </c>
      <c r="C38" s="14">
        <v>2205</v>
      </c>
      <c r="D38" s="14">
        <v>11025</v>
      </c>
      <c r="E38" s="14">
        <v>2228</v>
      </c>
      <c r="F38" s="14">
        <v>11140</v>
      </c>
    </row>
    <row r="39" spans="2:10" ht="14.1" customHeight="1" x14ac:dyDescent="0.25">
      <c r="B39" s="13" t="s">
        <v>33</v>
      </c>
      <c r="C39" s="14">
        <v>3304</v>
      </c>
      <c r="D39" s="14">
        <v>16520</v>
      </c>
      <c r="E39" s="14">
        <v>3347</v>
      </c>
      <c r="F39" s="14">
        <v>16735</v>
      </c>
    </row>
    <row r="40" spans="2:10" ht="14.1" customHeight="1" x14ac:dyDescent="0.25">
      <c r="B40" s="13" t="s">
        <v>34</v>
      </c>
      <c r="C40" s="14">
        <v>1072</v>
      </c>
      <c r="D40" s="14">
        <v>5360</v>
      </c>
      <c r="E40" s="14">
        <v>1079</v>
      </c>
      <c r="F40" s="14">
        <v>5395</v>
      </c>
    </row>
    <row r="41" spans="2:10" ht="14.1" customHeight="1" x14ac:dyDescent="0.25">
      <c r="B41" s="13" t="s">
        <v>35</v>
      </c>
      <c r="C41" s="14">
        <v>2165</v>
      </c>
      <c r="D41" s="14">
        <v>10825</v>
      </c>
      <c r="E41" s="14">
        <v>2259</v>
      </c>
      <c r="F41" s="14">
        <v>11295</v>
      </c>
    </row>
    <row r="42" spans="2:10" ht="14.1" customHeight="1" x14ac:dyDescent="0.25">
      <c r="B42" s="13" t="s">
        <v>36</v>
      </c>
      <c r="C42" s="14">
        <v>4257</v>
      </c>
      <c r="D42" s="14">
        <v>21285</v>
      </c>
      <c r="E42" s="14">
        <v>4287</v>
      </c>
      <c r="F42" s="14">
        <v>21435</v>
      </c>
    </row>
    <row r="43" spans="2:10" ht="14.1" customHeight="1" x14ac:dyDescent="0.25">
      <c r="B43" s="13" t="s">
        <v>37</v>
      </c>
      <c r="C43" s="14">
        <v>1192</v>
      </c>
      <c r="D43" s="14">
        <v>5960</v>
      </c>
      <c r="E43" s="14">
        <v>1205</v>
      </c>
      <c r="F43" s="14">
        <v>6025</v>
      </c>
    </row>
    <row r="44" spans="2:10" ht="13.5" customHeight="1" x14ac:dyDescent="0.25">
      <c r="B44" s="13" t="s">
        <v>38</v>
      </c>
      <c r="C44" s="14">
        <v>1039</v>
      </c>
      <c r="D44" s="14">
        <v>5195</v>
      </c>
      <c r="E44" s="14">
        <v>1076</v>
      </c>
      <c r="F44" s="14">
        <v>5380</v>
      </c>
    </row>
    <row r="45" spans="2:10" ht="14.1" customHeight="1" x14ac:dyDescent="0.25">
      <c r="B45" s="13" t="s">
        <v>39</v>
      </c>
      <c r="C45" s="14">
        <v>891</v>
      </c>
      <c r="D45" s="14">
        <v>4455</v>
      </c>
      <c r="E45" s="14">
        <v>896</v>
      </c>
      <c r="F45" s="14">
        <v>4480</v>
      </c>
      <c r="G45" s="16"/>
    </row>
    <row r="46" spans="2:10" ht="13.5" customHeight="1" x14ac:dyDescent="0.25">
      <c r="B46" s="13" t="s">
        <v>40</v>
      </c>
      <c r="C46" s="14">
        <v>1823</v>
      </c>
      <c r="D46" s="14">
        <v>9115</v>
      </c>
      <c r="E46" s="14">
        <v>1993</v>
      </c>
      <c r="F46" s="14">
        <v>9965</v>
      </c>
    </row>
    <row r="47" spans="2:10" ht="13.5" customHeight="1" x14ac:dyDescent="0.25">
      <c r="B47" s="13" t="s">
        <v>41</v>
      </c>
      <c r="C47" s="14">
        <v>1632</v>
      </c>
      <c r="D47" s="14">
        <v>8160</v>
      </c>
      <c r="E47" s="14">
        <v>1672</v>
      </c>
      <c r="F47" s="14">
        <v>8360</v>
      </c>
    </row>
    <row r="48" spans="2:10" ht="13.5" customHeight="1" x14ac:dyDescent="0.25">
      <c r="B48" s="13" t="s">
        <v>42</v>
      </c>
      <c r="C48" s="14">
        <v>7</v>
      </c>
      <c r="D48" s="14">
        <v>35</v>
      </c>
      <c r="E48" s="14">
        <v>7</v>
      </c>
      <c r="F48" s="14">
        <v>35</v>
      </c>
      <c r="G48" s="16"/>
      <c r="H48" s="13"/>
    </row>
    <row r="49" spans="2:6" ht="5.0999999999999996" customHeight="1" thickBot="1" x14ac:dyDescent="0.3">
      <c r="B49" s="17"/>
      <c r="C49" s="36"/>
      <c r="D49" s="36"/>
      <c r="E49" s="36"/>
      <c r="F49" s="36"/>
    </row>
    <row r="50" spans="2:6" ht="5.0999999999999996" customHeight="1" x14ac:dyDescent="0.25"/>
    <row r="51" spans="2:6" x14ac:dyDescent="0.25">
      <c r="B51" s="18" t="s">
        <v>43</v>
      </c>
    </row>
    <row r="52" spans="2:6" ht="5.0999999999999996" customHeight="1" x14ac:dyDescent="0.25">
      <c r="B52" s="37"/>
    </row>
    <row r="53" spans="2:6" x14ac:dyDescent="0.25">
      <c r="B53" s="16" t="s">
        <v>44</v>
      </c>
    </row>
  </sheetData>
  <mergeCells count="6">
    <mergeCell ref="B2:F2"/>
    <mergeCell ref="B4:B6"/>
    <mergeCell ref="C4:C6"/>
    <mergeCell ref="D4:D6"/>
    <mergeCell ref="E4:E6"/>
    <mergeCell ref="F4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CE10-62E9-4C5D-B75D-57743F602EB2}">
  <dimension ref="A1:W40"/>
  <sheetViews>
    <sheetView showGridLines="0" topLeftCell="E2" zoomScale="90" zoomScaleNormal="90" workbookViewId="0"/>
  </sheetViews>
  <sheetFormatPr baseColWidth="10" defaultColWidth="9.28515625" defaultRowHeight="12.75" x14ac:dyDescent="0.2"/>
  <cols>
    <col min="1" max="1" width="17.85546875" style="19" customWidth="1"/>
    <col min="2" max="2" width="12.28515625" style="19" customWidth="1"/>
    <col min="3" max="3" width="13.5703125" style="19" customWidth="1"/>
    <col min="4" max="4" width="9.28515625" style="19"/>
    <col min="5" max="16384" width="9.28515625" style="20"/>
  </cols>
  <sheetData>
    <row r="1" spans="1:23" ht="15" x14ac:dyDescent="0.25">
      <c r="A1" s="1"/>
    </row>
    <row r="2" spans="1:23" ht="26.25" x14ac:dyDescent="0.25">
      <c r="B2" s="38" t="s">
        <v>45</v>
      </c>
      <c r="C2" s="38" t="s">
        <v>46</v>
      </c>
      <c r="E2" s="22"/>
      <c r="H2" s="23"/>
      <c r="I2" s="23"/>
    </row>
    <row r="3" spans="1:23" x14ac:dyDescent="0.2">
      <c r="A3" s="19" t="s">
        <v>7</v>
      </c>
      <c r="B3" s="39">
        <f>+A17/1000</f>
        <v>265.50200000000001</v>
      </c>
      <c r="C3" s="39">
        <f>+B17/1000</f>
        <v>1327.51</v>
      </c>
      <c r="H3" s="24"/>
      <c r="I3" s="24"/>
      <c r="J3" s="24"/>
      <c r="K3" s="24"/>
    </row>
    <row r="4" spans="1:23" x14ac:dyDescent="0.2">
      <c r="A4" s="19" t="s">
        <v>47</v>
      </c>
      <c r="B4" s="39">
        <f>A18/1000</f>
        <v>109.271</v>
      </c>
      <c r="C4" s="39">
        <f>B18/1000</f>
        <v>546.35500000000002</v>
      </c>
      <c r="E4" s="25"/>
      <c r="F4" s="25"/>
      <c r="G4" s="26"/>
      <c r="H4" s="24"/>
      <c r="I4" s="24"/>
      <c r="J4" s="24"/>
      <c r="K4" s="24"/>
    </row>
    <row r="5" spans="1:23" x14ac:dyDescent="0.2">
      <c r="B5" s="40"/>
      <c r="C5" s="40"/>
      <c r="E5" s="25"/>
      <c r="F5" s="25"/>
      <c r="G5" s="26"/>
      <c r="H5" s="24"/>
      <c r="I5" s="24"/>
      <c r="J5" s="24"/>
      <c r="K5" s="24"/>
    </row>
    <row r="6" spans="1:23" x14ac:dyDescent="0.2">
      <c r="A6" s="41"/>
      <c r="B6" s="41"/>
      <c r="C6" s="41"/>
      <c r="E6" s="24"/>
      <c r="F6" s="24"/>
      <c r="H6" s="24"/>
      <c r="I6" s="24"/>
      <c r="J6" s="24"/>
      <c r="K6" s="24"/>
    </row>
    <row r="7" spans="1:23" x14ac:dyDescent="0.2">
      <c r="A7" s="41"/>
      <c r="B7" s="41"/>
      <c r="C7" s="41"/>
      <c r="H7" s="24"/>
      <c r="I7" s="24"/>
      <c r="T7" s="21"/>
      <c r="U7" s="21"/>
      <c r="V7" s="21"/>
      <c r="W7" s="21"/>
    </row>
    <row r="8" spans="1:23" x14ac:dyDescent="0.2">
      <c r="A8" s="41"/>
      <c r="B8" s="41"/>
      <c r="H8" s="24"/>
      <c r="I8" s="24"/>
      <c r="T8" s="21"/>
      <c r="U8" s="21"/>
      <c r="V8" s="21"/>
      <c r="W8" s="21"/>
    </row>
    <row r="9" spans="1:23" ht="15" x14ac:dyDescent="0.25">
      <c r="B9" s="42"/>
      <c r="C9" s="42"/>
      <c r="T9" s="21"/>
      <c r="U9" s="2"/>
      <c r="V9" s="21"/>
      <c r="W9" s="21"/>
    </row>
    <row r="10" spans="1:23" x14ac:dyDescent="0.2">
      <c r="T10" s="21"/>
      <c r="U10" s="21"/>
      <c r="V10" s="21"/>
      <c r="W10" s="21"/>
    </row>
    <row r="11" spans="1:23" ht="15.75" x14ac:dyDescent="0.25">
      <c r="A11" s="43"/>
      <c r="B11" s="44"/>
      <c r="C11" s="29"/>
      <c r="T11"/>
      <c r="U11" s="2"/>
      <c r="V11" s="2"/>
      <c r="W11" s="21"/>
    </row>
    <row r="12" spans="1:23" x14ac:dyDescent="0.2">
      <c r="A12" s="41"/>
      <c r="B12" s="41"/>
      <c r="T12" s="21"/>
      <c r="U12" s="21"/>
      <c r="V12" s="21"/>
      <c r="W12" s="21"/>
    </row>
    <row r="13" spans="1:23" x14ac:dyDescent="0.2">
      <c r="A13" s="41"/>
      <c r="B13" s="41"/>
      <c r="C13" s="41"/>
      <c r="T13" s="21"/>
      <c r="U13" s="21"/>
      <c r="V13" s="21"/>
      <c r="W13" s="21"/>
    </row>
    <row r="14" spans="1:23" x14ac:dyDescent="0.2">
      <c r="A14" s="41"/>
      <c r="B14" s="41"/>
      <c r="C14" s="41"/>
      <c r="T14" s="21"/>
      <c r="U14" s="21"/>
      <c r="V14" s="21"/>
    </row>
    <row r="15" spans="1:23" x14ac:dyDescent="0.2">
      <c r="A15" s="41"/>
      <c r="B15" s="41"/>
      <c r="C15" s="41"/>
      <c r="T15" s="21"/>
      <c r="U15" s="21"/>
      <c r="V15" s="21"/>
    </row>
    <row r="16" spans="1:23" ht="26.25" x14ac:dyDescent="0.25">
      <c r="A16" s="38" t="s">
        <v>45</v>
      </c>
      <c r="B16" s="38" t="s">
        <v>46</v>
      </c>
      <c r="C16" s="45"/>
    </row>
    <row r="17" spans="1:4" x14ac:dyDescent="0.2">
      <c r="A17" s="46">
        <v>265502</v>
      </c>
      <c r="B17" s="46">
        <v>1327510</v>
      </c>
      <c r="C17" s="41"/>
    </row>
    <row r="18" spans="1:4" x14ac:dyDescent="0.2">
      <c r="A18" s="46">
        <v>109271</v>
      </c>
      <c r="B18" s="47">
        <v>546355</v>
      </c>
      <c r="C18" s="48"/>
    </row>
    <row r="19" spans="1:4" ht="15" x14ac:dyDescent="0.25">
      <c r="A19" s="49"/>
      <c r="B19" s="49"/>
      <c r="C19" s="50"/>
    </row>
    <row r="20" spans="1:4" x14ac:dyDescent="0.2">
      <c r="A20" s="41">
        <f>A17+A18</f>
        <v>374773</v>
      </c>
      <c r="B20" s="41">
        <f>B17+B18</f>
        <v>1873865</v>
      </c>
    </row>
    <row r="21" spans="1:4" x14ac:dyDescent="0.2">
      <c r="A21" s="41"/>
      <c r="B21" s="41"/>
    </row>
    <row r="22" spans="1:4" x14ac:dyDescent="0.2">
      <c r="A22" s="41"/>
      <c r="B22" s="41"/>
    </row>
    <row r="23" spans="1:4" x14ac:dyDescent="0.2">
      <c r="A23" s="41"/>
      <c r="B23" s="41"/>
    </row>
    <row r="24" spans="1:4" x14ac:dyDescent="0.2">
      <c r="A24" s="41"/>
      <c r="B24" s="41"/>
    </row>
    <row r="25" spans="1:4" x14ac:dyDescent="0.2">
      <c r="A25" s="41"/>
      <c r="B25" s="41"/>
    </row>
    <row r="26" spans="1:4" x14ac:dyDescent="0.2">
      <c r="A26" s="27"/>
      <c r="B26" s="27"/>
      <c r="C26" s="21"/>
      <c r="D26" s="21"/>
    </row>
    <row r="27" spans="1:4" x14ac:dyDescent="0.2">
      <c r="A27" s="27"/>
      <c r="B27" s="27"/>
      <c r="C27" s="21"/>
      <c r="D27" s="21"/>
    </row>
    <row r="28" spans="1:4" x14ac:dyDescent="0.2">
      <c r="A28" s="27"/>
      <c r="B28" s="27"/>
      <c r="C28" s="21"/>
      <c r="D28" s="21"/>
    </row>
    <row r="29" spans="1:4" x14ac:dyDescent="0.2">
      <c r="A29" s="27"/>
      <c r="B29" s="27"/>
      <c r="C29" s="21"/>
      <c r="D29" s="21"/>
    </row>
    <row r="30" spans="1:4" x14ac:dyDescent="0.2">
      <c r="A30" s="27"/>
      <c r="B30" s="27"/>
      <c r="C30" s="21"/>
      <c r="D30" s="21"/>
    </row>
    <row r="31" spans="1:4" x14ac:dyDescent="0.2">
      <c r="A31" s="27"/>
      <c r="B31" s="27"/>
      <c r="C31" s="21"/>
      <c r="D31" s="21"/>
    </row>
    <row r="32" spans="1:4" x14ac:dyDescent="0.2">
      <c r="A32" s="27"/>
      <c r="B32" s="27"/>
      <c r="C32" s="21"/>
      <c r="D32" s="21"/>
    </row>
    <row r="33" spans="1:11" x14ac:dyDescent="0.2">
      <c r="A33" s="27"/>
      <c r="B33" s="27"/>
      <c r="C33" s="21"/>
      <c r="D33" s="21"/>
    </row>
    <row r="34" spans="1:11" x14ac:dyDescent="0.2">
      <c r="A34" s="27"/>
      <c r="B34" s="27"/>
      <c r="C34" s="21"/>
      <c r="D34" s="21"/>
      <c r="K34" s="28"/>
    </row>
    <row r="35" spans="1:11" x14ac:dyDescent="0.2">
      <c r="A35" s="27"/>
      <c r="B35" s="27"/>
      <c r="C35" s="21"/>
      <c r="D35" s="21"/>
    </row>
    <row r="36" spans="1:11" x14ac:dyDescent="0.2">
      <c r="A36" s="21"/>
      <c r="B36" s="21"/>
      <c r="C36" s="21"/>
      <c r="D36" s="21"/>
    </row>
    <row r="37" spans="1:11" x14ac:dyDescent="0.2">
      <c r="A37" s="21"/>
      <c r="B37" s="21"/>
      <c r="C37" s="21"/>
      <c r="D37" s="21"/>
    </row>
    <row r="38" spans="1:11" x14ac:dyDescent="0.2">
      <c r="A38" s="21"/>
      <c r="B38" s="21"/>
      <c r="C38" s="21"/>
      <c r="D38" s="21"/>
    </row>
    <row r="39" spans="1:11" x14ac:dyDescent="0.2">
      <c r="A39" s="21"/>
      <c r="B39" s="21"/>
      <c r="C39" s="21"/>
      <c r="D39" s="21"/>
    </row>
    <row r="40" spans="1:11" x14ac:dyDescent="0.2">
      <c r="A40" s="29" t="s">
        <v>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10.2.2</vt:lpstr>
      <vt:lpstr>Gráf-10.2.2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2026-04-14T12:00:14Z</dcterms:created>
  <dcterms:modified xsi:type="dcterms:W3CDTF">2026-04-14T12:03:06Z</dcterms:modified>
</cp:coreProperties>
</file>