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65" windowWidth="19440" windowHeight="7155" activeTab="0"/>
  </bookViews>
  <sheets>
    <sheet name="Cuadros 1 al 8" sheetId="1" r:id="rId1"/>
    <sheet name="Cuadro 9" sheetId="2" r:id="rId2"/>
    <sheet name="Cuadro 10" sheetId="3" r:id="rId3"/>
  </sheets>
  <definedNames>
    <definedName name="_xlnm.Print_Area" localSheetId="0">'Cuadros 1 al 8'!$B$88:$Q$95</definedName>
  </definedNames>
  <calcPr fullCalcOnLoad="1"/>
</workbook>
</file>

<file path=xl/sharedStrings.xml><?xml version="1.0" encoding="utf-8"?>
<sst xmlns="http://schemas.openxmlformats.org/spreadsheetml/2006/main" count="368" uniqueCount="119">
  <si>
    <t>Area de Residencia y sexo</t>
  </si>
  <si>
    <t>Total ocupados</t>
  </si>
  <si>
    <t>Ocupados informales</t>
  </si>
  <si>
    <t>Total</t>
  </si>
  <si>
    <t>Hombres</t>
  </si>
  <si>
    <t>Mujeres</t>
  </si>
  <si>
    <t xml:space="preserve">Urbana </t>
  </si>
  <si>
    <t>Rural</t>
  </si>
  <si>
    <t>Grupos de edad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</si>
  <si>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</si>
  <si>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</si>
  <si>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</si>
  <si>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</si>
  <si>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</si>
  <si>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</si>
  <si>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</si>
  <si>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</si>
  <si>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</si>
  <si>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</si>
  <si>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y +</t>
  </si>
  <si>
    <t>Tamaño de la empresa</t>
  </si>
  <si>
    <t>Solo</t>
  </si>
  <si>
    <t>2 a 5 personas</t>
  </si>
  <si>
    <t>6 a 10 personas</t>
  </si>
  <si>
    <t>11 a 20 personas</t>
  </si>
  <si>
    <t>21 a 50 personas</t>
  </si>
  <si>
    <t>51 a 100 personas</t>
  </si>
  <si>
    <t>101 a 500 personas</t>
  </si>
  <si>
    <t>Más de 500 personas</t>
  </si>
  <si>
    <t>(*)</t>
  </si>
  <si>
    <t>Empleado doméstico</t>
  </si>
  <si>
    <t>No sabe</t>
  </si>
  <si>
    <t>No disponible</t>
  </si>
  <si>
    <t>-</t>
  </si>
  <si>
    <t>Cuadro N° 4</t>
  </si>
  <si>
    <t>Industrias manufactureras</t>
  </si>
  <si>
    <t>Electricidad,gas y agua</t>
  </si>
  <si>
    <t>Construcción</t>
  </si>
  <si>
    <t>Comercio,restaurant y hoteles</t>
  </si>
  <si>
    <t>Transporte,almacenamiento y comunicaciones</t>
  </si>
  <si>
    <t>Finanzas,seguros, inmuebles</t>
  </si>
  <si>
    <t>Servicios sociales, comunales y personales</t>
  </si>
  <si>
    <t>Empleado /obrero público</t>
  </si>
  <si>
    <t>Empleado /obrero privado</t>
  </si>
  <si>
    <t>Empleador o patrón</t>
  </si>
  <si>
    <t>Trabajador por cuenta propia</t>
  </si>
  <si>
    <t>Trabajador fliar no remunerado</t>
  </si>
  <si>
    <t>Cuadro N° 6</t>
  </si>
  <si>
    <t>Sin instrucción</t>
  </si>
  <si>
    <t>1 a 6 años</t>
  </si>
  <si>
    <t>7 a 12 años</t>
  </si>
  <si>
    <t>13 a 18 años</t>
  </si>
  <si>
    <t>Cuadro N° 7</t>
  </si>
  <si>
    <t>Menos de 1 SM</t>
  </si>
  <si>
    <t>Cuadro N° 8</t>
  </si>
  <si>
    <t>Cuadro N°1</t>
  </si>
  <si>
    <t>Tiempo que lleva trabajando en el establecimiento</t>
  </si>
  <si>
    <t>Menos de 2 meses</t>
  </si>
  <si>
    <t>Dos meses a menos de 1 año</t>
  </si>
  <si>
    <t>Mayor o igual a 1 año pero menor a dos años</t>
  </si>
  <si>
    <t>Tres años y más</t>
  </si>
  <si>
    <t>Cuadro N° 3</t>
  </si>
  <si>
    <t>Cuadro N° 5</t>
  </si>
  <si>
    <t xml:space="preserve">                    -  </t>
  </si>
  <si>
    <t>(*) Insuficiencia muestral, menor a 30 casos</t>
  </si>
  <si>
    <t xml:space="preserve">                        -  </t>
  </si>
  <si>
    <t>Cuadro N° 2</t>
  </si>
  <si>
    <t>%</t>
  </si>
  <si>
    <t xml:space="preserve">Rama de actividad </t>
  </si>
  <si>
    <t>Categoría ocupacional</t>
  </si>
  <si>
    <t xml:space="preserve">Años de estudio </t>
  </si>
  <si>
    <t xml:space="preserve">Valor absoluto </t>
  </si>
  <si>
    <t>Valor absoluto</t>
  </si>
  <si>
    <t>Pobre</t>
  </si>
  <si>
    <t>Cuadro N°10</t>
  </si>
  <si>
    <t>Condición de pobreza</t>
  </si>
  <si>
    <t xml:space="preserve">Población ocupada </t>
  </si>
  <si>
    <t>Formal</t>
  </si>
  <si>
    <t xml:space="preserve">% </t>
  </si>
  <si>
    <t>Informal</t>
  </si>
  <si>
    <t>Cuadro N°9</t>
  </si>
  <si>
    <r>
      <t xml:space="preserve">Total </t>
    </r>
    <r>
      <rPr>
        <b/>
        <vertAlign val="superscript"/>
        <sz val="9"/>
        <color indexed="8"/>
        <rFont val="Arial"/>
        <family val="2"/>
      </rPr>
      <t>1/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</si>
  <si>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 No incluye los departamentos de Boquerón y Alto Paraguay </t>
    </r>
  </si>
  <si>
    <t>Sexo y sector</t>
  </si>
  <si>
    <t>%(Columna)</t>
  </si>
  <si>
    <t>%(Fila)</t>
  </si>
  <si>
    <t xml:space="preserve">No pobre </t>
  </si>
  <si>
    <t>Mayor o igual a 2 años pero menor a tres años</t>
  </si>
  <si>
    <t>1 SM a menos de 1,5 SM</t>
  </si>
  <si>
    <t>1,5 SM a menos de 2 SM</t>
  </si>
  <si>
    <t>2 SM a menos de 2,5 SM</t>
  </si>
  <si>
    <t>2,5 SM a menos de 3 SM</t>
  </si>
  <si>
    <t>3 SM y más</t>
  </si>
  <si>
    <t>Empleado privado informal</t>
  </si>
  <si>
    <t xml:space="preserve">              -  </t>
  </si>
  <si>
    <t>Población de 15 y más años de edad ocupada como empleado privado, según sexo y sector. Año 2018</t>
  </si>
  <si>
    <r>
      <t>Fuente:</t>
    </r>
    <r>
      <rPr>
        <sz val="8"/>
        <color indexed="8"/>
        <rFont val="Arial"/>
        <family val="2"/>
      </rPr>
      <t xml:space="preserve"> DGEEC, Encuesta Permanente de Hogares 2018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</si>
  <si>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No incluye los departamentos de Boquerón y Alto Paraguay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</si>
  <si>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No incluye los departamentos de Boquerón y Alto Paraguay</t>
    </r>
  </si>
  <si>
    <r>
      <t xml:space="preserve">Tramos de ingreso mensual </t>
    </r>
    <r>
      <rPr>
        <b/>
        <vertAlign val="superscript"/>
        <sz val="9"/>
        <color indexed="8"/>
        <rFont val="Arial"/>
        <family val="2"/>
      </rPr>
      <t>2/</t>
    </r>
  </si>
  <si>
    <r>
      <t>Total</t>
    </r>
    <r>
      <rPr>
        <b/>
        <vertAlign val="superscript"/>
        <sz val="9"/>
        <color indexed="8"/>
        <rFont val="Arial"/>
        <family val="2"/>
      </rPr>
      <t>1/</t>
    </r>
  </si>
  <si>
    <r>
      <t>Fuente:</t>
    </r>
    <r>
      <rPr>
        <sz val="8"/>
        <color indexed="8"/>
        <rFont val="Arial"/>
        <family val="2"/>
      </rPr>
      <t xml:space="preserve"> DGEEC, Encuesta Permanente de Hogares 2013-2016, Encuesta Permanente de Hogares Continua 2017-2018</t>
    </r>
  </si>
  <si>
    <r>
      <rPr>
        <b/>
        <sz val="8"/>
        <color indexed="8"/>
        <rFont val="Arial"/>
        <family val="2"/>
      </rPr>
      <t>Fuente</t>
    </r>
    <r>
      <rPr>
        <sz val="8"/>
        <color indexed="8"/>
        <rFont val="Arial"/>
        <family val="2"/>
      </rPr>
      <t>: DGEEC, Encuesta Permanente de Hogares 2013-2016, Encuesta Permanente de Hogares Continua 2017-2018</t>
    </r>
  </si>
  <si>
    <r>
      <t xml:space="preserve">Fuente: </t>
    </r>
    <r>
      <rPr>
        <sz val="8"/>
        <color indexed="8"/>
        <rFont val="Arial"/>
        <family val="2"/>
      </rPr>
      <t>DGEEC, Encuesta Permanente de Hogares 2013-2016, Encuesta Permanente de Hogares Continua 2017-2018</t>
    </r>
  </si>
  <si>
    <r>
      <t>Población de 15 y más años de edad ocupada asalariada</t>
    </r>
    <r>
      <rPr>
        <b/>
        <sz val="10"/>
        <color indexed="8"/>
        <rFont val="Arial"/>
        <family val="2"/>
      </rPr>
      <t xml:space="preserve"> por año y ocupación informal no agrícola,  según tramos de ingreso mensual. Período 2013-2018</t>
    </r>
  </si>
  <si>
    <r>
      <rPr>
        <b/>
        <sz val="8"/>
        <color indexed="8"/>
        <rFont val="Arial"/>
        <family val="2"/>
      </rPr>
      <t xml:space="preserve">Obs </t>
    </r>
    <r>
      <rPr>
        <sz val="8"/>
        <color indexed="8"/>
        <rFont val="Arial"/>
        <family val="2"/>
      </rPr>
      <t>: La población asalariada no incluye a empleado doméstico.</t>
    </r>
  </si>
  <si>
    <t xml:space="preserve">              SM. Salario mínimo vigente en cada año.</t>
  </si>
  <si>
    <r>
      <t>Población de 15 y más años de edad ocupada por año y ocupación informal no agrícola</t>
    </r>
    <r>
      <rPr>
        <b/>
        <sz val="10"/>
        <color indexed="8"/>
        <rFont val="Arial"/>
        <family val="2"/>
      </rPr>
      <t>,  según años de estudio. Período 2013-2018</t>
    </r>
  </si>
  <si>
    <r>
      <t>Población de 15 y más años de edad ocupada por año y ocupación informal no agrícola</t>
    </r>
    <r>
      <rPr>
        <b/>
        <sz val="10"/>
        <color indexed="8"/>
        <rFont val="Arial"/>
        <family val="2"/>
      </rPr>
      <t>, según grupos de edad. Período 2013-2018</t>
    </r>
  </si>
  <si>
    <r>
      <t>Población de 15 y más años de edad ocupada por año y ocupación informal no agrícola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, según área de residencia y sexo. Período 2013-2018</t>
    </r>
  </si>
  <si>
    <r>
      <t>Población de 15 y más años de edad ocupada por año y ocupación informal no agrícola</t>
    </r>
    <r>
      <rPr>
        <b/>
        <sz val="10"/>
        <color indexed="8"/>
        <rFont val="Arial"/>
        <family val="2"/>
      </rPr>
      <t>,  según tiempo que lleva trabajando en el establecimiento. Período 2013-2018</t>
    </r>
  </si>
  <si>
    <r>
      <t>Población de 15 y más años de edad ocupada por año y ocupación informal no agrícola</t>
    </r>
    <r>
      <rPr>
        <b/>
        <sz val="10"/>
        <color indexed="8"/>
        <rFont val="Arial"/>
        <family val="2"/>
      </rPr>
      <t>, según categoría ocupacional. Período 2013-2018</t>
    </r>
  </si>
  <si>
    <r>
      <t>Población de 15 y más años de edad ocupada por año y ocupación informal no agrícola</t>
    </r>
    <r>
      <rPr>
        <b/>
        <sz val="10"/>
        <color indexed="8"/>
        <rFont val="Arial"/>
        <family val="2"/>
      </rPr>
      <t>, según tamaño de la empresa. Período 2013-2018</t>
    </r>
  </si>
  <si>
    <r>
      <t>Población de 15 y más años de edad ocupada por año y ocupación informal no agrícola</t>
    </r>
    <r>
      <rPr>
        <b/>
        <vertAlign val="superscript"/>
        <sz val="10"/>
        <color indexed="8"/>
        <rFont val="Arial"/>
        <family val="2"/>
      </rPr>
      <t>1/</t>
    </r>
    <r>
      <rPr>
        <b/>
        <sz val="10"/>
        <color indexed="8"/>
        <rFont val="Arial"/>
        <family val="2"/>
      </rPr>
      <t>, según rama de actividad. Período 2013-2018</t>
    </r>
  </si>
  <si>
    <t xml:space="preserve">Total ocupados </t>
  </si>
  <si>
    <r>
      <t>Total</t>
    </r>
    <r>
      <rPr>
        <b/>
        <vertAlign val="superscript"/>
        <sz val="9"/>
        <rFont val="Arial"/>
        <family val="2"/>
      </rPr>
      <t>1/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</si>
  <si>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>No incluye los departamentos de Boquerón y Alto Paraguay /No incluye empleado doméstico sin retiro</t>
    </r>
  </si>
  <si>
    <r>
      <t>Fuente:</t>
    </r>
    <r>
      <rPr>
        <sz val="8"/>
        <color indexed="8"/>
        <rFont val="Arial"/>
        <family val="2"/>
      </rPr>
      <t xml:space="preserve"> DGEEC, Encuesta Permanente de Hogares Contínua 2018</t>
    </r>
  </si>
  <si>
    <t>Población de 15 y más años de edad ocupada, según condición de pobreza. Año 2018</t>
  </si>
</sst>
</file>

<file path=xl/styles.xml><?xml version="1.0" encoding="utf-8"?>
<styleSheet xmlns="http://schemas.openxmlformats.org/spreadsheetml/2006/main">
  <numFmts count="35">
    <numFmt numFmtId="5" formatCode="&quot;Gs&quot;\ #,##0_);\(&quot;Gs&quot;\ #,##0\)"/>
    <numFmt numFmtId="6" formatCode="&quot;Gs&quot;\ #,##0_);[Red]\(&quot;Gs&quot;\ #,##0\)"/>
    <numFmt numFmtId="7" formatCode="&quot;Gs&quot;\ #,##0.00_);\(&quot;Gs&quot;\ #,##0.00\)"/>
    <numFmt numFmtId="8" formatCode="&quot;Gs&quot;\ #,##0.00_);[Red]\(&quot;Gs&quot;\ #,##0.00\)"/>
    <numFmt numFmtId="42" formatCode="_(&quot;Gs&quot;\ * #,##0_);_(&quot;Gs&quot;\ * \(#,##0\);_(&quot;Gs&quot;\ * &quot;-&quot;_);_(@_)"/>
    <numFmt numFmtId="41" formatCode="_(* #,##0_);_(* \(#,##0\);_(* &quot;-&quot;_);_(@_)"/>
    <numFmt numFmtId="44" formatCode="_(&quot;Gs&quot;\ * #,##0.00_);_(&quot;Gs&quot;\ * \(#,##0.00\);_(&quot;Gs&quot;\ * &quot;-&quot;??_);_(@_)"/>
    <numFmt numFmtId="43" formatCode="_(* #,##0.00_);_(* \(#,##0.00\);_(* &quot;-&quot;??_);_(@_)"/>
    <numFmt numFmtId="164" formatCode="&quot;₲&quot;\ #,##0;&quot;₲&quot;\ \-#,##0"/>
    <numFmt numFmtId="165" formatCode="&quot;₲&quot;\ #,##0;[Red]&quot;₲&quot;\ \-#,##0"/>
    <numFmt numFmtId="166" formatCode="&quot;₲&quot;\ #,##0.00;&quot;₲&quot;\ \-#,##0.00"/>
    <numFmt numFmtId="167" formatCode="&quot;₲&quot;\ #,##0.00;[Red]&quot;₲&quot;\ \-#,##0.00"/>
    <numFmt numFmtId="168" formatCode="_ &quot;₲&quot;\ * #,##0_ ;_ &quot;₲&quot;\ * \-#,##0_ ;_ &quot;₲&quot;\ * &quot;-&quot;_ ;_ @_ "/>
    <numFmt numFmtId="169" formatCode="_ * #,##0_ ;_ * \-#,##0_ ;_ * &quot;-&quot;_ ;_ @_ "/>
    <numFmt numFmtId="170" formatCode="_ &quot;₲&quot;\ * #,##0.00_ ;_ &quot;₲&quot;\ * \-#,##0.00_ ;_ &quot;₲&quot;\ * &quot;-&quot;??_ ;_ @_ "/>
    <numFmt numFmtId="171" formatCode="_ * #,##0.00_ ;_ * \-#,##0.00_ ;_ * &quot;-&quot;??_ ;_ @_ "/>
    <numFmt numFmtId="172" formatCode="_(* #,##0_);_(* \(#,##0\);_(* &quot;-&quot;??_);_(@_)"/>
    <numFmt numFmtId="173" formatCode="0.0%"/>
    <numFmt numFmtId="174" formatCode="###0"/>
    <numFmt numFmtId="175" formatCode="#,##0.0"/>
    <numFmt numFmtId="176" formatCode="_(* #,##0.0_);_(* \(#,##0.0\);_(* &quot;-&quot;??_);_(@_)"/>
    <numFmt numFmtId="177" formatCode="0.0"/>
    <numFmt numFmtId="178" formatCode="_ * #,##0_ ;_ * \-#,##0_ ;_ * &quot;-&quot;??_ ;_ @_ "/>
    <numFmt numFmtId="179" formatCode="_ * #,##0.0_ ;_ * \-#,##0.0_ ;_ * &quot;-&quot;??_ ;_ @_ "/>
    <numFmt numFmtId="180" formatCode="_(* #,##0.0_);_(* \(#,##0.0\);_(* &quot;-&quot;_);_(@_)"/>
    <numFmt numFmtId="181" formatCode="_ * #,##0.0_ ;_ * \-#,##0.0_ ;_ * &quot;-&quot;?_ ;_ @_ 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###0.0"/>
    <numFmt numFmtId="187" formatCode="####.0"/>
    <numFmt numFmtId="188" formatCode="_(* #,##0.00_);_(* \(#,##0.00\);_(* &quot;-&quot;_);_(@_)"/>
    <numFmt numFmtId="189" formatCode="_(* #,##0.000_);_(* \(#,##0.000\);_(* &quot;-&quot;_);_(@_)"/>
    <numFmt numFmtId="190" formatCode="0.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55">
    <xf numFmtId="0" fontId="0" fillId="0" borderId="0" xfId="0" applyFont="1" applyAlignment="1">
      <alignment/>
    </xf>
    <xf numFmtId="0" fontId="58" fillId="33" borderId="0" xfId="0" applyFont="1" applyFill="1" applyAlignment="1">
      <alignment/>
    </xf>
    <xf numFmtId="2" fontId="58" fillId="33" borderId="0" xfId="61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2" fontId="0" fillId="33" borderId="0" xfId="0" applyNumberFormat="1" applyFill="1" applyAlignment="1">
      <alignment/>
    </xf>
    <xf numFmtId="0" fontId="59" fillId="33" borderId="0" xfId="0" applyFont="1" applyFill="1" applyBorder="1" applyAlignment="1">
      <alignment/>
    </xf>
    <xf numFmtId="175" fontId="0" fillId="33" borderId="0" xfId="0" applyNumberFormat="1" applyFill="1" applyAlignment="1">
      <alignment/>
    </xf>
    <xf numFmtId="43" fontId="60" fillId="33" borderId="0" xfId="0" applyNumberFormat="1" applyFont="1" applyFill="1" applyBorder="1" applyAlignment="1">
      <alignment/>
    </xf>
    <xf numFmtId="0" fontId="58" fillId="33" borderId="0" xfId="0" applyFont="1" applyFill="1" applyAlignment="1">
      <alignment horizontal="left"/>
    </xf>
    <xf numFmtId="172" fontId="58" fillId="33" borderId="0" xfId="48" applyNumberFormat="1" applyFont="1" applyFill="1" applyBorder="1" applyAlignment="1">
      <alignment horizontal="right" vertical="top"/>
    </xf>
    <xf numFmtId="176" fontId="58" fillId="33" borderId="0" xfId="48" applyNumberFormat="1" applyFont="1" applyFill="1" applyBorder="1" applyAlignment="1">
      <alignment horizontal="right" vertical="top"/>
    </xf>
    <xf numFmtId="177" fontId="58" fillId="33" borderId="0" xfId="61" applyNumberFormat="1" applyFont="1" applyFill="1" applyBorder="1" applyAlignment="1">
      <alignment horizontal="center"/>
    </xf>
    <xf numFmtId="0" fontId="61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62" fillId="33" borderId="0" xfId="0" applyFont="1" applyFill="1" applyAlignment="1">
      <alignment horizontal="left"/>
    </xf>
    <xf numFmtId="0" fontId="63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0" fillId="34" borderId="0" xfId="0" applyFill="1" applyAlignment="1">
      <alignment/>
    </xf>
    <xf numFmtId="0" fontId="6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4" fillId="33" borderId="0" xfId="0" applyFont="1" applyFill="1" applyAlignment="1">
      <alignment/>
    </xf>
    <xf numFmtId="173" fontId="61" fillId="33" borderId="10" xfId="61" applyNumberFormat="1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5" fillId="33" borderId="10" xfId="0" applyFont="1" applyFill="1" applyBorder="1" applyAlignment="1">
      <alignment/>
    </xf>
    <xf numFmtId="2" fontId="64" fillId="33" borderId="0" xfId="0" applyNumberFormat="1" applyFont="1" applyFill="1" applyAlignment="1">
      <alignment/>
    </xf>
    <xf numFmtId="174" fontId="2" fillId="33" borderId="0" xfId="57" applyNumberFormat="1" applyFont="1" applyFill="1" applyBorder="1" applyAlignment="1">
      <alignment horizontal="right" vertical="top"/>
      <protection/>
    </xf>
    <xf numFmtId="0" fontId="62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60" fillId="33" borderId="0" xfId="0" applyFont="1" applyFill="1" applyBorder="1" applyAlignment="1">
      <alignment/>
    </xf>
    <xf numFmtId="0" fontId="61" fillId="35" borderId="11" xfId="0" applyFont="1" applyFill="1" applyBorder="1" applyAlignment="1">
      <alignment horizontal="center" vertical="center" wrapText="1"/>
    </xf>
    <xf numFmtId="0" fontId="2" fillId="33" borderId="0" xfId="59" applyFont="1" applyFill="1" applyBorder="1" applyAlignment="1">
      <alignment horizontal="left" vertical="top" wrapText="1"/>
      <protection/>
    </xf>
    <xf numFmtId="0" fontId="9" fillId="33" borderId="0" xfId="55" applyFont="1" applyFill="1" applyBorder="1" applyAlignment="1">
      <alignment/>
      <protection/>
    </xf>
    <xf numFmtId="0" fontId="61" fillId="34" borderId="0" xfId="0" applyFont="1" applyFill="1" applyBorder="1" applyAlignment="1">
      <alignment/>
    </xf>
    <xf numFmtId="0" fontId="8" fillId="34" borderId="0" xfId="55" applyFont="1" applyFill="1" applyBorder="1">
      <alignment/>
      <protection/>
    </xf>
    <xf numFmtId="0" fontId="61" fillId="33" borderId="0" xfId="0" applyFont="1" applyFill="1" applyBorder="1" applyAlignment="1">
      <alignment/>
    </xf>
    <xf numFmtId="0" fontId="64" fillId="33" borderId="0" xfId="0" applyFont="1" applyFill="1" applyBorder="1" applyAlignment="1">
      <alignment/>
    </xf>
    <xf numFmtId="0" fontId="2" fillId="33" borderId="12" xfId="59" applyFont="1" applyFill="1" applyBorder="1" applyAlignment="1">
      <alignment horizontal="left" vertical="top" wrapText="1"/>
      <protection/>
    </xf>
    <xf numFmtId="0" fontId="62" fillId="33" borderId="0" xfId="0" applyFont="1" applyFill="1" applyBorder="1" applyAlignment="1">
      <alignment horizontal="left" wrapText="1"/>
    </xf>
    <xf numFmtId="181" fontId="62" fillId="33" borderId="0" xfId="0" applyNumberFormat="1" applyFont="1" applyFill="1" applyBorder="1" applyAlignment="1">
      <alignment horizontal="left" wrapText="1"/>
    </xf>
    <xf numFmtId="0" fontId="61" fillId="35" borderId="11" xfId="0" applyFont="1" applyFill="1" applyBorder="1" applyAlignment="1">
      <alignment horizontal="right" vertical="center" wrapText="1"/>
    </xf>
    <xf numFmtId="172" fontId="61" fillId="34" borderId="0" xfId="48" applyNumberFormat="1" applyFont="1" applyFill="1" applyBorder="1" applyAlignment="1">
      <alignment horizontal="right" wrapText="1"/>
    </xf>
    <xf numFmtId="186" fontId="61" fillId="34" borderId="0" xfId="58" applyNumberFormat="1" applyFont="1" applyFill="1" applyBorder="1" applyAlignment="1">
      <alignment horizontal="right" wrapText="1"/>
      <protection/>
    </xf>
    <xf numFmtId="172" fontId="63" fillId="33" borderId="0" xfId="48" applyNumberFormat="1" applyFont="1" applyFill="1" applyBorder="1" applyAlignment="1">
      <alignment horizontal="right" wrapText="1"/>
    </xf>
    <xf numFmtId="186" fontId="63" fillId="33" borderId="0" xfId="58" applyNumberFormat="1" applyFont="1" applyFill="1" applyBorder="1" applyAlignment="1">
      <alignment horizontal="right" wrapText="1"/>
      <protection/>
    </xf>
    <xf numFmtId="0" fontId="62" fillId="33" borderId="0" xfId="0" applyFont="1" applyFill="1" applyAlignment="1">
      <alignment horizontal="left"/>
    </xf>
    <xf numFmtId="0" fontId="62" fillId="33" borderId="0" xfId="0" applyFont="1" applyFill="1" applyAlignment="1">
      <alignment horizontal="left"/>
    </xf>
    <xf numFmtId="0" fontId="57" fillId="33" borderId="0" xfId="0" applyFont="1" applyFill="1" applyAlignment="1">
      <alignment horizontal="center"/>
    </xf>
    <xf numFmtId="0" fontId="66" fillId="34" borderId="0" xfId="0" applyFont="1" applyFill="1" applyAlignment="1">
      <alignment horizontal="center" wrapText="1"/>
    </xf>
    <xf numFmtId="0" fontId="66" fillId="34" borderId="0" xfId="0" applyFont="1" applyFill="1" applyBorder="1" applyAlignment="1">
      <alignment horizontal="center" wrapText="1"/>
    </xf>
    <xf numFmtId="0" fontId="5" fillId="33" borderId="0" xfId="0" applyFont="1" applyFill="1" applyAlignment="1">
      <alignment/>
    </xf>
    <xf numFmtId="0" fontId="9" fillId="33" borderId="0" xfId="55" applyFont="1" applyFill="1" applyBorder="1">
      <alignment/>
      <protection/>
    </xf>
    <xf numFmtId="0" fontId="63" fillId="33" borderId="0" xfId="55" applyFont="1" applyFill="1" applyBorder="1" applyAlignment="1">
      <alignment horizontal="center" wrapText="1"/>
      <protection/>
    </xf>
    <xf numFmtId="0" fontId="63" fillId="33" borderId="0" xfId="0" applyFont="1" applyFill="1" applyBorder="1" applyAlignment="1">
      <alignment horizontal="center" vertical="center"/>
    </xf>
    <xf numFmtId="172" fontId="61" fillId="34" borderId="0" xfId="48" applyNumberFormat="1" applyFont="1" applyFill="1" applyBorder="1" applyAlignment="1">
      <alignment/>
    </xf>
    <xf numFmtId="172" fontId="61" fillId="34" borderId="0" xfId="48" applyNumberFormat="1" applyFont="1" applyFill="1" applyBorder="1" applyAlignment="1">
      <alignment horizontal="right" vertical="top"/>
    </xf>
    <xf numFmtId="177" fontId="61" fillId="34" borderId="0" xfId="0" applyNumberFormat="1" applyFont="1" applyFill="1" applyBorder="1" applyAlignment="1">
      <alignment horizontal="center" vertical="center"/>
    </xf>
    <xf numFmtId="172" fontId="63" fillId="33" borderId="0" xfId="48" applyNumberFormat="1" applyFont="1" applyFill="1" applyBorder="1" applyAlignment="1">
      <alignment horizontal="right" vertical="top"/>
    </xf>
    <xf numFmtId="177" fontId="63" fillId="33" borderId="0" xfId="0" applyNumberFormat="1" applyFont="1" applyFill="1" applyBorder="1" applyAlignment="1">
      <alignment horizontal="center" vertical="center"/>
    </xf>
    <xf numFmtId="172" fontId="63" fillId="33" borderId="12" xfId="48" applyNumberFormat="1" applyFont="1" applyFill="1" applyBorder="1" applyAlignment="1">
      <alignment horizontal="right" vertical="top"/>
    </xf>
    <xf numFmtId="177" fontId="63" fillId="33" borderId="12" xfId="0" applyNumberFormat="1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/>
    </xf>
    <xf numFmtId="0" fontId="61" fillId="35" borderId="13" xfId="0" applyFont="1" applyFill="1" applyBorder="1" applyAlignment="1">
      <alignment horizontal="center" wrapText="1"/>
    </xf>
    <xf numFmtId="0" fontId="61" fillId="35" borderId="14" xfId="0" applyFont="1" applyFill="1" applyBorder="1" applyAlignment="1">
      <alignment horizontal="center" wrapText="1"/>
    </xf>
    <xf numFmtId="0" fontId="61" fillId="34" borderId="0" xfId="0" applyFont="1" applyFill="1" applyAlignment="1">
      <alignment horizontal="left"/>
    </xf>
    <xf numFmtId="180" fontId="61" fillId="34" borderId="0" xfId="49" applyNumberFormat="1" applyFont="1" applyFill="1" applyBorder="1" applyAlignment="1">
      <alignment horizontal="right" wrapText="1"/>
    </xf>
    <xf numFmtId="0" fontId="63" fillId="33" borderId="0" xfId="0" applyFont="1" applyFill="1" applyAlignment="1">
      <alignment horizontal="left"/>
    </xf>
    <xf numFmtId="180" fontId="63" fillId="33" borderId="0" xfId="49" applyNumberFormat="1" applyFont="1" applyFill="1" applyBorder="1" applyAlignment="1">
      <alignment horizontal="right" wrapText="1"/>
    </xf>
    <xf numFmtId="0" fontId="61" fillId="34" borderId="0" xfId="0" applyFont="1" applyFill="1" applyBorder="1" applyAlignment="1">
      <alignment horizontal="left"/>
    </xf>
    <xf numFmtId="0" fontId="63" fillId="33" borderId="0" xfId="0" applyFont="1" applyFill="1" applyBorder="1" applyAlignment="1">
      <alignment horizontal="left"/>
    </xf>
    <xf numFmtId="0" fontId="63" fillId="33" borderId="12" xfId="0" applyFont="1" applyFill="1" applyBorder="1" applyAlignment="1">
      <alignment horizontal="left"/>
    </xf>
    <xf numFmtId="3" fontId="63" fillId="33" borderId="12" xfId="0" applyNumberFormat="1" applyFont="1" applyFill="1" applyBorder="1" applyAlignment="1">
      <alignment horizontal="right" wrapText="1"/>
    </xf>
    <xf numFmtId="180" fontId="63" fillId="33" borderId="12" xfId="49" applyNumberFormat="1" applyFont="1" applyFill="1" applyBorder="1" applyAlignment="1">
      <alignment horizontal="right" wrapText="1"/>
    </xf>
    <xf numFmtId="173" fontId="67" fillId="33" borderId="10" xfId="61" applyNumberFormat="1" applyFont="1" applyFill="1" applyBorder="1" applyAlignment="1">
      <alignment/>
    </xf>
    <xf numFmtId="0" fontId="63" fillId="33" borderId="12" xfId="0" applyFont="1" applyFill="1" applyBorder="1" applyAlignment="1">
      <alignment/>
    </xf>
    <xf numFmtId="172" fontId="63" fillId="33" borderId="12" xfId="48" applyNumberFormat="1" applyFont="1" applyFill="1" applyBorder="1" applyAlignment="1">
      <alignment horizontal="right" wrapText="1"/>
    </xf>
    <xf numFmtId="0" fontId="60" fillId="33" borderId="15" xfId="0" applyFont="1" applyFill="1" applyBorder="1" applyAlignment="1">
      <alignment/>
    </xf>
    <xf numFmtId="0" fontId="67" fillId="33" borderId="10" xfId="0" applyFont="1" applyFill="1" applyBorder="1" applyAlignment="1">
      <alignment/>
    </xf>
    <xf numFmtId="172" fontId="61" fillId="34" borderId="0" xfId="48" applyNumberFormat="1" applyFont="1" applyFill="1" applyBorder="1" applyAlignment="1">
      <alignment vertical="center"/>
    </xf>
    <xf numFmtId="180" fontId="61" fillId="34" borderId="0" xfId="49" applyNumberFormat="1" applyFont="1" applyFill="1" applyBorder="1" applyAlignment="1">
      <alignment vertical="center"/>
    </xf>
    <xf numFmtId="172" fontId="63" fillId="33" borderId="0" xfId="48" applyNumberFormat="1" applyFont="1" applyFill="1" applyBorder="1" applyAlignment="1">
      <alignment vertical="top"/>
    </xf>
    <xf numFmtId="180" fontId="63" fillId="33" borderId="0" xfId="49" applyNumberFormat="1" applyFont="1" applyFill="1" applyBorder="1" applyAlignment="1">
      <alignment vertical="center"/>
    </xf>
    <xf numFmtId="180" fontId="63" fillId="33" borderId="0" xfId="49" applyNumberFormat="1" applyFont="1" applyFill="1" applyBorder="1" applyAlignment="1">
      <alignment/>
    </xf>
    <xf numFmtId="172" fontId="63" fillId="33" borderId="12" xfId="48" applyNumberFormat="1" applyFont="1" applyFill="1" applyBorder="1" applyAlignment="1">
      <alignment vertical="top"/>
    </xf>
    <xf numFmtId="180" fontId="63" fillId="33" borderId="12" xfId="49" applyNumberFormat="1" applyFont="1" applyFill="1" applyBorder="1" applyAlignment="1">
      <alignment vertical="center"/>
    </xf>
    <xf numFmtId="180" fontId="63" fillId="33" borderId="12" xfId="49" applyNumberFormat="1" applyFont="1" applyFill="1" applyBorder="1" applyAlignment="1">
      <alignment/>
    </xf>
    <xf numFmtId="0" fontId="67" fillId="33" borderId="0" xfId="0" applyFont="1" applyFill="1" applyAlignment="1">
      <alignment/>
    </xf>
    <xf numFmtId="0" fontId="61" fillId="34" borderId="0" xfId="0" applyFont="1" applyFill="1" applyBorder="1" applyAlignment="1">
      <alignment horizontal="left" wrapText="1"/>
    </xf>
    <xf numFmtId="0" fontId="63" fillId="33" borderId="0" xfId="0" applyFont="1" applyFill="1" applyBorder="1" applyAlignment="1">
      <alignment horizontal="left" wrapText="1"/>
    </xf>
    <xf numFmtId="0" fontId="63" fillId="33" borderId="12" xfId="0" applyFont="1" applyFill="1" applyBorder="1" applyAlignment="1">
      <alignment horizontal="left" wrapText="1"/>
    </xf>
    <xf numFmtId="0" fontId="5" fillId="33" borderId="15" xfId="0" applyFont="1" applyFill="1" applyBorder="1" applyAlignment="1">
      <alignment/>
    </xf>
    <xf numFmtId="0" fontId="58" fillId="33" borderId="15" xfId="0" applyFont="1" applyFill="1" applyBorder="1" applyAlignment="1">
      <alignment/>
    </xf>
    <xf numFmtId="0" fontId="67" fillId="33" borderId="15" xfId="0" applyFont="1" applyFill="1" applyBorder="1" applyAlignment="1">
      <alignment/>
    </xf>
    <xf numFmtId="0" fontId="2" fillId="33" borderId="0" xfId="0" applyFont="1" applyFill="1" applyBorder="1" applyAlignment="1">
      <alignment horizontal="left" wrapText="1"/>
    </xf>
    <xf numFmtId="0" fontId="61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wrapText="1"/>
    </xf>
    <xf numFmtId="177" fontId="63" fillId="33" borderId="0" xfId="61" applyNumberFormat="1" applyFont="1" applyFill="1" applyBorder="1" applyAlignment="1">
      <alignment horizontal="center" vertical="center"/>
    </xf>
    <xf numFmtId="176" fontId="63" fillId="33" borderId="0" xfId="48" applyNumberFormat="1" applyFont="1" applyFill="1" applyBorder="1" applyAlignment="1">
      <alignment/>
    </xf>
    <xf numFmtId="176" fontId="63" fillId="33" borderId="0" xfId="48" applyNumberFormat="1" applyFont="1" applyFill="1" applyBorder="1" applyAlignment="1">
      <alignment horizontal="right" vertical="top"/>
    </xf>
    <xf numFmtId="177" fontId="63" fillId="33" borderId="0" xfId="61" applyNumberFormat="1" applyFont="1" applyFill="1" applyBorder="1" applyAlignment="1">
      <alignment horizontal="center"/>
    </xf>
    <xf numFmtId="0" fontId="68" fillId="33" borderId="0" xfId="0" applyFont="1" applyFill="1" applyAlignment="1">
      <alignment/>
    </xf>
    <xf numFmtId="0" fontId="9" fillId="33" borderId="12" xfId="55" applyFont="1" applyFill="1" applyBorder="1" applyAlignment="1">
      <alignment/>
      <protection/>
    </xf>
    <xf numFmtId="186" fontId="63" fillId="33" borderId="12" xfId="58" applyNumberFormat="1" applyFont="1" applyFill="1" applyBorder="1" applyAlignment="1">
      <alignment horizontal="right" wrapText="1"/>
      <protection/>
    </xf>
    <xf numFmtId="43" fontId="67" fillId="33" borderId="0" xfId="0" applyNumberFormat="1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0" borderId="0" xfId="0" applyFont="1" applyAlignment="1">
      <alignment/>
    </xf>
    <xf numFmtId="0" fontId="61" fillId="35" borderId="16" xfId="0" applyFont="1" applyFill="1" applyBorder="1" applyAlignment="1">
      <alignment horizontal="center"/>
    </xf>
    <xf numFmtId="0" fontId="61" fillId="35" borderId="17" xfId="0" applyFont="1" applyFill="1" applyBorder="1" applyAlignment="1">
      <alignment horizontal="center"/>
    </xf>
    <xf numFmtId="0" fontId="61" fillId="35" borderId="18" xfId="0" applyFont="1" applyFill="1" applyBorder="1" applyAlignment="1">
      <alignment horizontal="center"/>
    </xf>
    <xf numFmtId="0" fontId="61" fillId="35" borderId="16" xfId="0" applyFont="1" applyFill="1" applyBorder="1" applyAlignment="1">
      <alignment horizontal="center" vertical="center" wrapText="1"/>
    </xf>
    <xf numFmtId="0" fontId="61" fillId="35" borderId="18" xfId="0" applyFont="1" applyFill="1" applyBorder="1" applyAlignment="1">
      <alignment horizontal="center" vertical="center" wrapText="1"/>
    </xf>
    <xf numFmtId="0" fontId="61" fillId="35" borderId="19" xfId="0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horizontal="center" vertical="center" wrapText="1"/>
    </xf>
    <xf numFmtId="0" fontId="61" fillId="35" borderId="10" xfId="0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center" vertical="center" wrapText="1"/>
    </xf>
    <xf numFmtId="0" fontId="61" fillId="35" borderId="20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left" vertical="center"/>
    </xf>
    <xf numFmtId="0" fontId="61" fillId="35" borderId="19" xfId="0" applyFont="1" applyFill="1" applyBorder="1" applyAlignment="1">
      <alignment horizontal="left" vertical="center" wrapText="1"/>
    </xf>
    <xf numFmtId="0" fontId="61" fillId="35" borderId="20" xfId="0" applyFont="1" applyFill="1" applyBorder="1" applyAlignment="1">
      <alignment horizontal="left" vertical="center" wrapText="1"/>
    </xf>
    <xf numFmtId="0" fontId="61" fillId="35" borderId="11" xfId="0" applyFont="1" applyFill="1" applyBorder="1" applyAlignment="1">
      <alignment horizontal="left" vertical="center" wrapText="1"/>
    </xf>
    <xf numFmtId="0" fontId="61" fillId="35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 horizontal="left"/>
    </xf>
    <xf numFmtId="0" fontId="60" fillId="33" borderId="15" xfId="0" applyFont="1" applyFill="1" applyBorder="1" applyAlignment="1">
      <alignment horizontal="left"/>
    </xf>
    <xf numFmtId="0" fontId="61" fillId="35" borderId="17" xfId="0" applyFont="1" applyFill="1" applyBorder="1" applyAlignment="1">
      <alignment horizontal="center" vertical="center" wrapText="1"/>
    </xf>
    <xf numFmtId="0" fontId="61" fillId="35" borderId="16" xfId="0" applyFont="1" applyFill="1" applyBorder="1" applyAlignment="1">
      <alignment horizontal="center" wrapText="1"/>
    </xf>
    <xf numFmtId="0" fontId="61" fillId="35" borderId="17" xfId="0" applyFont="1" applyFill="1" applyBorder="1" applyAlignment="1">
      <alignment horizontal="center" wrapText="1"/>
    </xf>
    <xf numFmtId="0" fontId="61" fillId="35" borderId="18" xfId="0" applyFont="1" applyFill="1" applyBorder="1" applyAlignment="1">
      <alignment horizontal="center" wrapText="1"/>
    </xf>
    <xf numFmtId="0" fontId="67" fillId="33" borderId="10" xfId="0" applyFont="1" applyFill="1" applyBorder="1" applyAlignment="1">
      <alignment horizontal="left"/>
    </xf>
    <xf numFmtId="0" fontId="67" fillId="33" borderId="0" xfId="0" applyFont="1" applyFill="1" applyBorder="1" applyAlignment="1">
      <alignment horizontal="left"/>
    </xf>
    <xf numFmtId="0" fontId="67" fillId="33" borderId="0" xfId="0" applyFont="1" applyFill="1" applyAlignment="1">
      <alignment horizontal="center"/>
    </xf>
    <xf numFmtId="0" fontId="58" fillId="33" borderId="0" xfId="0" applyFont="1" applyFill="1" applyAlignment="1">
      <alignment horizontal="left" vertical="center"/>
    </xf>
    <xf numFmtId="0" fontId="67" fillId="0" borderId="10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67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0" fontId="58" fillId="33" borderId="0" xfId="0" applyFont="1" applyFill="1" applyBorder="1" applyAlignment="1">
      <alignment horizontal="left" wrapText="1"/>
    </xf>
    <xf numFmtId="0" fontId="58" fillId="0" borderId="0" xfId="0" applyFont="1" applyAlignment="1">
      <alignment horizontal="left" vertical="center"/>
    </xf>
    <xf numFmtId="0" fontId="61" fillId="35" borderId="19" xfId="0" applyFont="1" applyFill="1" applyBorder="1" applyAlignment="1">
      <alignment horizontal="right" vertical="center" wrapText="1"/>
    </xf>
    <xf numFmtId="0" fontId="61" fillId="35" borderId="20" xfId="0" applyFont="1" applyFill="1" applyBorder="1" applyAlignment="1">
      <alignment horizontal="right" vertical="center" wrapText="1"/>
    </xf>
    <xf numFmtId="0" fontId="61" fillId="35" borderId="11" xfId="0" applyFont="1" applyFill="1" applyBorder="1" applyAlignment="1">
      <alignment horizontal="right" vertical="center" wrapText="1"/>
    </xf>
    <xf numFmtId="0" fontId="8" fillId="35" borderId="19" xfId="55" applyFont="1" applyFill="1" applyBorder="1" applyAlignment="1">
      <alignment horizontal="left" vertical="center" wrapText="1"/>
      <protection/>
    </xf>
    <xf numFmtId="0" fontId="65" fillId="35" borderId="20" xfId="0" applyFont="1" applyFill="1" applyBorder="1" applyAlignment="1">
      <alignment horizontal="left" vertical="center"/>
    </xf>
    <xf numFmtId="0" fontId="65" fillId="35" borderId="11" xfId="0" applyFont="1" applyFill="1" applyBorder="1" applyAlignment="1">
      <alignment horizontal="left" vertical="center"/>
    </xf>
    <xf numFmtId="0" fontId="8" fillId="35" borderId="22" xfId="55" applyFont="1" applyFill="1" applyBorder="1" applyAlignment="1">
      <alignment horizontal="center" vertical="center"/>
      <protection/>
    </xf>
    <xf numFmtId="0" fontId="8" fillId="35" borderId="23" xfId="55" applyFont="1" applyFill="1" applyBorder="1" applyAlignment="1">
      <alignment horizontal="center" vertical="center"/>
      <protection/>
    </xf>
    <xf numFmtId="0" fontId="8" fillId="35" borderId="21" xfId="55" applyFont="1" applyFill="1" applyBorder="1" applyAlignment="1">
      <alignment horizontal="center" vertical="center"/>
      <protection/>
    </xf>
    <xf numFmtId="0" fontId="8" fillId="35" borderId="14" xfId="55" applyFont="1" applyFill="1" applyBorder="1" applyAlignment="1">
      <alignment horizontal="center" vertical="center"/>
      <protection/>
    </xf>
    <xf numFmtId="0" fontId="67" fillId="33" borderId="0" xfId="0" applyFont="1" applyFill="1" applyAlignment="1">
      <alignment horizontal="left" vertical="center" wrapText="1"/>
    </xf>
    <xf numFmtId="0" fontId="67" fillId="33" borderId="10" xfId="0" applyFont="1" applyFill="1" applyBorder="1" applyAlignment="1">
      <alignment horizontal="left" vertical="center" wrapText="1"/>
    </xf>
    <xf numFmtId="0" fontId="64" fillId="35" borderId="16" xfId="0" applyFont="1" applyFill="1" applyBorder="1" applyAlignment="1">
      <alignment horizontal="center" vertical="center" wrapText="1"/>
    </xf>
    <xf numFmtId="0" fontId="61" fillId="35" borderId="24" xfId="0" applyFont="1" applyFill="1" applyBorder="1" applyAlignment="1">
      <alignment horizontal="center" vertical="center" wrapText="1"/>
    </xf>
    <xf numFmtId="0" fontId="61" fillId="35" borderId="22" xfId="0" applyFont="1" applyFill="1" applyBorder="1" applyAlignment="1">
      <alignment horizontal="center" vertical="center" wrapText="1"/>
    </xf>
    <xf numFmtId="0" fontId="61" fillId="35" borderId="25" xfId="0" applyFont="1" applyFill="1" applyBorder="1" applyAlignment="1">
      <alignment horizontal="center" vertical="center" wrapText="1"/>
    </xf>
    <xf numFmtId="0" fontId="61" fillId="35" borderId="23" xfId="0" applyFont="1" applyFill="1" applyBorder="1" applyAlignment="1">
      <alignment horizontal="center" vertical="center" wrapText="1"/>
    </xf>
    <xf numFmtId="172" fontId="0" fillId="33" borderId="0" xfId="0" applyNumberFormat="1" applyFill="1" applyAlignment="1">
      <alignment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6" xfId="56"/>
    <cellStyle name="Normal_C.A" xfId="57"/>
    <cellStyle name="Normal_Hoja9" xfId="58"/>
    <cellStyle name="Normal_POBRE NO POBRE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1"/>
  <sheetViews>
    <sheetView tabSelected="1" zoomScale="90" zoomScaleNormal="90" zoomScalePageLayoutView="0" workbookViewId="0" topLeftCell="A1">
      <selection activeCell="E52" sqref="E52"/>
    </sheetView>
  </sheetViews>
  <sheetFormatPr defaultColWidth="9.28125" defaultRowHeight="15"/>
  <cols>
    <col min="1" max="1" width="5.421875" style="3" customWidth="1"/>
    <col min="2" max="2" width="21.57421875" style="0" customWidth="1"/>
    <col min="3" max="3" width="14.140625" style="0" customWidth="1"/>
    <col min="4" max="4" width="10.57421875" style="0" customWidth="1"/>
    <col min="5" max="5" width="7.7109375" style="0" customWidth="1"/>
    <col min="6" max="7" width="10.57421875" style="0" customWidth="1"/>
    <col min="8" max="8" width="7.7109375" style="0" customWidth="1"/>
    <col min="9" max="9" width="10.00390625" style="0" customWidth="1"/>
    <col min="10" max="10" width="10.28125" style="0" customWidth="1"/>
    <col min="11" max="11" width="7.7109375" style="0" customWidth="1"/>
    <col min="12" max="12" width="10.00390625" style="0" customWidth="1"/>
    <col min="13" max="13" width="10.7109375" style="0" customWidth="1"/>
    <col min="14" max="14" width="7.7109375" style="0" customWidth="1"/>
    <col min="15" max="15" width="10.57421875" style="0" customWidth="1"/>
    <col min="16" max="16" width="10.140625" style="0" customWidth="1"/>
    <col min="17" max="17" width="7.7109375" style="0" customWidth="1"/>
    <col min="18" max="18" width="10.8515625" style="0" customWidth="1"/>
    <col min="19" max="19" width="11.00390625" style="0" customWidth="1"/>
    <col min="20" max="20" width="7.7109375" style="0" customWidth="1"/>
    <col min="21" max="42" width="9.28125" style="3" customWidth="1"/>
  </cols>
  <sheetData>
    <row r="1" spans="3:13" s="3" customFormat="1" ht="15">
      <c r="C1" s="47"/>
      <c r="D1" s="47"/>
      <c r="E1" s="47"/>
      <c r="F1" s="47"/>
      <c r="J1" s="47"/>
      <c r="K1" s="47"/>
      <c r="L1" s="47"/>
      <c r="M1" s="47"/>
    </row>
    <row r="2" spans="1:42" s="105" customFormat="1" ht="12.75">
      <c r="A2" s="104"/>
      <c r="B2" s="133" t="s">
        <v>55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</row>
    <row r="3" spans="1:42" s="105" customFormat="1" ht="15" customHeight="1">
      <c r="A3" s="104"/>
      <c r="B3" s="61" t="s">
        <v>109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103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</row>
    <row r="4" spans="2:42" ht="15" customHeight="1">
      <c r="B4" s="111" t="s">
        <v>0</v>
      </c>
      <c r="C4" s="124">
        <v>2013</v>
      </c>
      <c r="D4" s="125"/>
      <c r="E4" s="126"/>
      <c r="F4" s="106">
        <v>2014</v>
      </c>
      <c r="G4" s="107"/>
      <c r="H4" s="108"/>
      <c r="I4" s="106">
        <v>2015</v>
      </c>
      <c r="J4" s="107"/>
      <c r="K4" s="108"/>
      <c r="L4" s="106">
        <v>2016</v>
      </c>
      <c r="M4" s="107"/>
      <c r="N4" s="108"/>
      <c r="O4" s="106">
        <v>2017</v>
      </c>
      <c r="P4" s="107"/>
      <c r="Q4" s="108"/>
      <c r="R4" s="106">
        <v>2018</v>
      </c>
      <c r="S4" s="107"/>
      <c r="T4" s="108"/>
      <c r="AN4"/>
      <c r="AO4"/>
      <c r="AP4"/>
    </row>
    <row r="5" spans="2:42" ht="27" customHeight="1">
      <c r="B5" s="115"/>
      <c r="C5" s="115" t="s">
        <v>1</v>
      </c>
      <c r="D5" s="113" t="s">
        <v>2</v>
      </c>
      <c r="E5" s="114"/>
      <c r="F5" s="115" t="s">
        <v>1</v>
      </c>
      <c r="G5" s="113" t="s">
        <v>2</v>
      </c>
      <c r="H5" s="114"/>
      <c r="I5" s="115" t="s">
        <v>1</v>
      </c>
      <c r="J5" s="113" t="s">
        <v>2</v>
      </c>
      <c r="K5" s="114"/>
      <c r="L5" s="111" t="s">
        <v>1</v>
      </c>
      <c r="M5" s="123" t="s">
        <v>2</v>
      </c>
      <c r="N5" s="110"/>
      <c r="O5" s="111" t="s">
        <v>1</v>
      </c>
      <c r="P5" s="123" t="s">
        <v>2</v>
      </c>
      <c r="Q5" s="110"/>
      <c r="R5" s="111" t="s">
        <v>1</v>
      </c>
      <c r="S5" s="123" t="s">
        <v>2</v>
      </c>
      <c r="T5" s="110"/>
      <c r="AN5"/>
      <c r="AO5"/>
      <c r="AP5"/>
    </row>
    <row r="6" spans="2:42" ht="27" customHeight="1">
      <c r="B6" s="112"/>
      <c r="C6" s="112"/>
      <c r="D6" s="62" t="s">
        <v>71</v>
      </c>
      <c r="E6" s="63" t="s">
        <v>67</v>
      </c>
      <c r="F6" s="112"/>
      <c r="G6" s="62" t="s">
        <v>71</v>
      </c>
      <c r="H6" s="63" t="s">
        <v>67</v>
      </c>
      <c r="I6" s="112"/>
      <c r="J6" s="62" t="s">
        <v>71</v>
      </c>
      <c r="K6" s="63" t="s">
        <v>67</v>
      </c>
      <c r="L6" s="112"/>
      <c r="M6" s="62" t="s">
        <v>71</v>
      </c>
      <c r="N6" s="63" t="s">
        <v>67</v>
      </c>
      <c r="O6" s="112"/>
      <c r="P6" s="62" t="s">
        <v>71</v>
      </c>
      <c r="Q6" s="63" t="s">
        <v>67</v>
      </c>
      <c r="R6" s="112"/>
      <c r="S6" s="62" t="s">
        <v>71</v>
      </c>
      <c r="T6" s="63" t="s">
        <v>67</v>
      </c>
      <c r="AN6"/>
      <c r="AO6"/>
      <c r="AP6"/>
    </row>
    <row r="7" spans="2:42" ht="15.75" customHeight="1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18"/>
      <c r="P7" s="18"/>
      <c r="Q7" s="18"/>
      <c r="R7" s="18"/>
      <c r="S7" s="18"/>
      <c r="T7" s="18"/>
      <c r="AN7"/>
      <c r="AO7"/>
      <c r="AP7"/>
    </row>
    <row r="8" spans="2:42" ht="15">
      <c r="B8" s="64" t="s">
        <v>100</v>
      </c>
      <c r="C8" s="41">
        <v>2332953</v>
      </c>
      <c r="D8" s="41">
        <v>1497212</v>
      </c>
      <c r="E8" s="65">
        <v>64.2</v>
      </c>
      <c r="F8" s="41">
        <v>2324149</v>
      </c>
      <c r="G8" s="41">
        <v>1483892</v>
      </c>
      <c r="H8" s="65">
        <v>63.84668108628148</v>
      </c>
      <c r="I8" s="41">
        <v>2452839</v>
      </c>
      <c r="J8" s="41">
        <v>1592841</v>
      </c>
      <c r="K8" s="65">
        <v>64.9</v>
      </c>
      <c r="L8" s="41">
        <v>2457221</v>
      </c>
      <c r="M8" s="41">
        <v>1606260</v>
      </c>
      <c r="N8" s="65">
        <v>65.4</v>
      </c>
      <c r="O8" s="41">
        <v>2578929</v>
      </c>
      <c r="P8" s="41">
        <v>1681654</v>
      </c>
      <c r="Q8" s="65">
        <v>65.20745627351509</v>
      </c>
      <c r="R8" s="41">
        <v>2652245</v>
      </c>
      <c r="S8" s="41">
        <v>1704115</v>
      </c>
      <c r="T8" s="65">
        <v>64.3</v>
      </c>
      <c r="U8" s="154"/>
      <c r="AN8"/>
      <c r="AO8"/>
      <c r="AP8"/>
    </row>
    <row r="9" spans="2:42" ht="15">
      <c r="B9" s="66" t="s">
        <v>4</v>
      </c>
      <c r="C9" s="43">
        <v>1282364</v>
      </c>
      <c r="D9" s="43">
        <v>784716</v>
      </c>
      <c r="E9" s="67">
        <v>61.2</v>
      </c>
      <c r="F9" s="43">
        <v>1332603</v>
      </c>
      <c r="G9" s="43">
        <v>826785</v>
      </c>
      <c r="H9" s="67">
        <v>62.04285897600411</v>
      </c>
      <c r="I9" s="43">
        <v>1385723</v>
      </c>
      <c r="J9" s="43">
        <v>872939</v>
      </c>
      <c r="K9" s="67">
        <v>63</v>
      </c>
      <c r="L9" s="43">
        <v>1392668</v>
      </c>
      <c r="M9" s="43">
        <v>881157</v>
      </c>
      <c r="N9" s="67">
        <v>63.3</v>
      </c>
      <c r="O9" s="43">
        <v>1473974</v>
      </c>
      <c r="P9" s="43">
        <v>931670</v>
      </c>
      <c r="Q9" s="67">
        <v>63.208034877141664</v>
      </c>
      <c r="R9" s="43">
        <v>1504254</v>
      </c>
      <c r="S9" s="43">
        <v>937147</v>
      </c>
      <c r="T9" s="67">
        <v>62.3</v>
      </c>
      <c r="AN9"/>
      <c r="AO9"/>
      <c r="AP9"/>
    </row>
    <row r="10" spans="2:42" ht="15">
      <c r="B10" s="66" t="s">
        <v>5</v>
      </c>
      <c r="C10" s="43">
        <v>1050589</v>
      </c>
      <c r="D10" s="43">
        <v>712496</v>
      </c>
      <c r="E10" s="67">
        <v>67.8</v>
      </c>
      <c r="F10" s="43">
        <v>991546</v>
      </c>
      <c r="G10" s="43">
        <v>657107</v>
      </c>
      <c r="H10" s="67">
        <v>66.2709546506163</v>
      </c>
      <c r="I10" s="43">
        <v>1067116</v>
      </c>
      <c r="J10" s="43">
        <v>719902</v>
      </c>
      <c r="K10" s="67">
        <v>67.5</v>
      </c>
      <c r="L10" s="43">
        <v>1064553</v>
      </c>
      <c r="M10" s="43">
        <v>725103</v>
      </c>
      <c r="N10" s="67">
        <v>68.1</v>
      </c>
      <c r="O10" s="43">
        <v>1104955</v>
      </c>
      <c r="P10" s="43">
        <v>749984</v>
      </c>
      <c r="Q10" s="67">
        <v>67.87461932838895</v>
      </c>
      <c r="R10" s="43">
        <v>1147991</v>
      </c>
      <c r="S10" s="43">
        <v>766968</v>
      </c>
      <c r="T10" s="67">
        <v>66.8</v>
      </c>
      <c r="AN10"/>
      <c r="AO10"/>
      <c r="AP10"/>
    </row>
    <row r="11" spans="2:42" ht="15" customHeight="1">
      <c r="B11" s="64" t="s">
        <v>6</v>
      </c>
      <c r="C11" s="41">
        <v>1758416</v>
      </c>
      <c r="D11" s="41">
        <v>1051417</v>
      </c>
      <c r="E11" s="65">
        <v>59.8</v>
      </c>
      <c r="F11" s="41">
        <v>1782708</v>
      </c>
      <c r="G11" s="41">
        <v>1082300</v>
      </c>
      <c r="H11" s="65">
        <v>60.711008196519</v>
      </c>
      <c r="I11" s="41">
        <v>1838783</v>
      </c>
      <c r="J11" s="41">
        <v>1118961</v>
      </c>
      <c r="K11" s="65">
        <v>60.9</v>
      </c>
      <c r="L11" s="41">
        <v>1904726</v>
      </c>
      <c r="M11" s="41">
        <v>1175180</v>
      </c>
      <c r="N11" s="65">
        <v>61.7</v>
      </c>
      <c r="O11" s="41">
        <v>1999666</v>
      </c>
      <c r="P11" s="41">
        <v>1248562</v>
      </c>
      <c r="Q11" s="65">
        <v>62.43852723404809</v>
      </c>
      <c r="R11" s="41">
        <v>2018146</v>
      </c>
      <c r="S11" s="41">
        <v>1232043</v>
      </c>
      <c r="T11" s="65">
        <v>61</v>
      </c>
      <c r="AN11"/>
      <c r="AO11"/>
      <c r="AP11"/>
    </row>
    <row r="12" spans="2:42" ht="15">
      <c r="B12" s="66" t="s">
        <v>4</v>
      </c>
      <c r="C12" s="43">
        <v>951311</v>
      </c>
      <c r="D12" s="43">
        <v>542787</v>
      </c>
      <c r="E12" s="67">
        <v>57.1</v>
      </c>
      <c r="F12" s="43">
        <v>1003286</v>
      </c>
      <c r="G12" s="43">
        <v>593303</v>
      </c>
      <c r="H12" s="67">
        <v>59.13597917243937</v>
      </c>
      <c r="I12" s="43">
        <v>1018412</v>
      </c>
      <c r="J12" s="43">
        <v>595030</v>
      </c>
      <c r="K12" s="67">
        <v>58.4</v>
      </c>
      <c r="L12" s="43">
        <v>1070880</v>
      </c>
      <c r="M12" s="43">
        <v>639228</v>
      </c>
      <c r="N12" s="67">
        <v>59.7</v>
      </c>
      <c r="O12" s="43">
        <v>1131911</v>
      </c>
      <c r="P12" s="43">
        <v>684641</v>
      </c>
      <c r="Q12" s="67">
        <v>60.485409188531605</v>
      </c>
      <c r="R12" s="43">
        <v>1135894</v>
      </c>
      <c r="S12" s="43">
        <v>673448</v>
      </c>
      <c r="T12" s="67">
        <v>59.3</v>
      </c>
      <c r="AN12"/>
      <c r="AO12"/>
      <c r="AP12"/>
    </row>
    <row r="13" spans="2:42" ht="15">
      <c r="B13" s="66" t="s">
        <v>5</v>
      </c>
      <c r="C13" s="43">
        <v>807105</v>
      </c>
      <c r="D13" s="43">
        <v>508630</v>
      </c>
      <c r="E13" s="67">
        <v>63</v>
      </c>
      <c r="F13" s="43">
        <v>779422</v>
      </c>
      <c r="G13" s="43">
        <v>488997</v>
      </c>
      <c r="H13" s="67">
        <v>62.7384138502634</v>
      </c>
      <c r="I13" s="43">
        <v>820371</v>
      </c>
      <c r="J13" s="43">
        <v>523931</v>
      </c>
      <c r="K13" s="67">
        <v>63.9</v>
      </c>
      <c r="L13" s="43">
        <v>833846</v>
      </c>
      <c r="M13" s="43">
        <v>535952</v>
      </c>
      <c r="N13" s="67">
        <v>64.3</v>
      </c>
      <c r="O13" s="43">
        <v>867755</v>
      </c>
      <c r="P13" s="43">
        <v>563921</v>
      </c>
      <c r="Q13" s="67">
        <v>64.98620002189558</v>
      </c>
      <c r="R13" s="43">
        <v>882252</v>
      </c>
      <c r="S13" s="43">
        <v>558595</v>
      </c>
      <c r="T13" s="67">
        <v>63.3</v>
      </c>
      <c r="AN13"/>
      <c r="AO13"/>
      <c r="AP13"/>
    </row>
    <row r="14" spans="2:42" ht="15">
      <c r="B14" s="68" t="s">
        <v>7</v>
      </c>
      <c r="C14" s="41">
        <v>574537</v>
      </c>
      <c r="D14" s="41">
        <v>445795</v>
      </c>
      <c r="E14" s="65">
        <v>77.6</v>
      </c>
      <c r="F14" s="41">
        <v>541441</v>
      </c>
      <c r="G14" s="41">
        <v>401592</v>
      </c>
      <c r="H14" s="65">
        <v>74.17096230244846</v>
      </c>
      <c r="I14" s="41">
        <v>614056</v>
      </c>
      <c r="J14" s="41">
        <v>473880</v>
      </c>
      <c r="K14" s="65">
        <v>77.2</v>
      </c>
      <c r="L14" s="41">
        <v>552495</v>
      </c>
      <c r="M14" s="41">
        <v>431080</v>
      </c>
      <c r="N14" s="65">
        <v>78</v>
      </c>
      <c r="O14" s="41">
        <v>579263</v>
      </c>
      <c r="P14" s="41">
        <v>433092</v>
      </c>
      <c r="Q14" s="65">
        <v>74.76603891496609</v>
      </c>
      <c r="R14" s="41">
        <v>634099</v>
      </c>
      <c r="S14" s="41">
        <v>472072</v>
      </c>
      <c r="T14" s="65">
        <v>74.4</v>
      </c>
      <c r="AN14"/>
      <c r="AO14"/>
      <c r="AP14"/>
    </row>
    <row r="15" spans="2:42" ht="15">
      <c r="B15" s="69" t="s">
        <v>4</v>
      </c>
      <c r="C15" s="43">
        <v>331053</v>
      </c>
      <c r="D15" s="43">
        <v>241929</v>
      </c>
      <c r="E15" s="67">
        <v>73.1</v>
      </c>
      <c r="F15" s="43">
        <v>329317</v>
      </c>
      <c r="G15" s="43">
        <v>233482</v>
      </c>
      <c r="H15" s="67">
        <v>70.89886036858103</v>
      </c>
      <c r="I15" s="43">
        <v>367311</v>
      </c>
      <c r="J15" s="43">
        <v>277909</v>
      </c>
      <c r="K15" s="67">
        <v>75.7</v>
      </c>
      <c r="L15" s="43">
        <v>321788</v>
      </c>
      <c r="M15" s="43">
        <v>241929</v>
      </c>
      <c r="N15" s="67">
        <v>75.2</v>
      </c>
      <c r="O15" s="43">
        <v>342063</v>
      </c>
      <c r="P15" s="43">
        <v>247029</v>
      </c>
      <c r="Q15" s="67">
        <v>72.21739854939003</v>
      </c>
      <c r="R15" s="43">
        <v>368360</v>
      </c>
      <c r="S15" s="43">
        <v>263699</v>
      </c>
      <c r="T15" s="67">
        <v>71.6</v>
      </c>
      <c r="AN15"/>
      <c r="AO15"/>
      <c r="AP15"/>
    </row>
    <row r="16" spans="2:42" ht="15.75" thickBot="1">
      <c r="B16" s="70" t="s">
        <v>5</v>
      </c>
      <c r="C16" s="71">
        <v>243484</v>
      </c>
      <c r="D16" s="71">
        <v>203866</v>
      </c>
      <c r="E16" s="72">
        <v>83.7</v>
      </c>
      <c r="F16" s="71">
        <v>212124</v>
      </c>
      <c r="G16" s="71">
        <v>168110</v>
      </c>
      <c r="H16" s="72">
        <v>79.25081556070978</v>
      </c>
      <c r="I16" s="71">
        <v>246745</v>
      </c>
      <c r="J16" s="71">
        <v>195971</v>
      </c>
      <c r="K16" s="72">
        <v>79.4</v>
      </c>
      <c r="L16" s="71">
        <v>230707</v>
      </c>
      <c r="M16" s="71">
        <v>189151</v>
      </c>
      <c r="N16" s="72">
        <v>82</v>
      </c>
      <c r="O16" s="71">
        <v>237200</v>
      </c>
      <c r="P16" s="71">
        <v>186063</v>
      </c>
      <c r="Q16" s="72">
        <v>78.44139966273187</v>
      </c>
      <c r="R16" s="71">
        <v>265739</v>
      </c>
      <c r="S16" s="71">
        <v>208373</v>
      </c>
      <c r="T16" s="72">
        <v>78.4</v>
      </c>
      <c r="AN16"/>
      <c r="AO16"/>
      <c r="AP16"/>
    </row>
    <row r="17" spans="2:20" ht="15">
      <c r="B17" s="76" t="s">
        <v>101</v>
      </c>
      <c r="C17" s="17"/>
      <c r="D17" s="17"/>
      <c r="E17" s="17"/>
      <c r="F17" s="17"/>
      <c r="G17" s="17"/>
      <c r="H17" s="17"/>
      <c r="I17" s="17"/>
      <c r="J17" s="1"/>
      <c r="K17" s="1"/>
      <c r="L17" s="1"/>
      <c r="M17" s="1"/>
      <c r="N17" s="1"/>
      <c r="O17" s="3"/>
      <c r="P17" s="3"/>
      <c r="Q17" s="2"/>
      <c r="R17" s="3"/>
      <c r="S17" s="3"/>
      <c r="T17" s="3"/>
    </row>
    <row r="18" spans="2:20" ht="15">
      <c r="B18" s="116" t="s">
        <v>98</v>
      </c>
      <c r="C18" s="116"/>
      <c r="D18" s="116"/>
      <c r="E18" s="116"/>
      <c r="F18" s="116"/>
      <c r="G18" s="116"/>
      <c r="H18" s="116"/>
      <c r="I18" s="116"/>
      <c r="J18" s="1"/>
      <c r="K18" s="1"/>
      <c r="L18" s="1"/>
      <c r="M18" s="1"/>
      <c r="N18" s="1"/>
      <c r="O18" s="3"/>
      <c r="P18" s="3"/>
      <c r="Q18" s="2"/>
      <c r="R18" s="3"/>
      <c r="S18" s="3"/>
      <c r="T18" s="3"/>
    </row>
    <row r="19" spans="2:20" ht="1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2:20" ht="1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2:20" ht="1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2:20" ht="15">
      <c r="B22" s="133" t="s">
        <v>66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</row>
    <row r="23" spans="2:20" ht="15">
      <c r="B23" s="73" t="s">
        <v>108</v>
      </c>
      <c r="C23" s="22"/>
      <c r="D23" s="22"/>
      <c r="E23" s="22"/>
      <c r="F23" s="22"/>
      <c r="G23" s="22"/>
      <c r="H23" s="22"/>
      <c r="I23" s="23"/>
      <c r="J23" s="23"/>
      <c r="K23" s="21"/>
      <c r="L23" s="21"/>
      <c r="M23" s="3"/>
      <c r="N23" s="3"/>
      <c r="O23" s="3"/>
      <c r="P23" s="3"/>
      <c r="Q23" s="3"/>
      <c r="R23" s="3"/>
      <c r="S23" s="3"/>
      <c r="T23" s="3"/>
    </row>
    <row r="24" spans="2:42" ht="15.75" customHeight="1">
      <c r="B24" s="117" t="s">
        <v>8</v>
      </c>
      <c r="C24" s="124">
        <v>2013</v>
      </c>
      <c r="D24" s="125"/>
      <c r="E24" s="126"/>
      <c r="F24" s="106">
        <v>2014</v>
      </c>
      <c r="G24" s="107"/>
      <c r="H24" s="108"/>
      <c r="I24" s="106">
        <v>2015</v>
      </c>
      <c r="J24" s="107"/>
      <c r="K24" s="108"/>
      <c r="L24" s="106">
        <v>2016</v>
      </c>
      <c r="M24" s="107"/>
      <c r="N24" s="108"/>
      <c r="O24" s="106">
        <v>2017</v>
      </c>
      <c r="P24" s="107"/>
      <c r="Q24" s="108"/>
      <c r="R24" s="106">
        <v>2018</v>
      </c>
      <c r="S24" s="107"/>
      <c r="T24" s="108"/>
      <c r="AN24"/>
      <c r="AO24"/>
      <c r="AP24"/>
    </row>
    <row r="25" spans="2:42" ht="27" customHeight="1">
      <c r="B25" s="118"/>
      <c r="C25" s="115" t="s">
        <v>1</v>
      </c>
      <c r="D25" s="120" t="s">
        <v>2</v>
      </c>
      <c r="E25" s="114"/>
      <c r="F25" s="115" t="s">
        <v>1</v>
      </c>
      <c r="G25" s="120" t="s">
        <v>2</v>
      </c>
      <c r="H25" s="114"/>
      <c r="I25" s="115" t="s">
        <v>1</v>
      </c>
      <c r="J25" s="120" t="s">
        <v>2</v>
      </c>
      <c r="K25" s="114"/>
      <c r="L25" s="111" t="s">
        <v>1</v>
      </c>
      <c r="M25" s="109" t="s">
        <v>2</v>
      </c>
      <c r="N25" s="110"/>
      <c r="O25" s="111" t="s">
        <v>1</v>
      </c>
      <c r="P25" s="109" t="s">
        <v>2</v>
      </c>
      <c r="Q25" s="110"/>
      <c r="R25" s="111" t="s">
        <v>1</v>
      </c>
      <c r="S25" s="109" t="s">
        <v>2</v>
      </c>
      <c r="T25" s="110"/>
      <c r="AN25"/>
      <c r="AO25"/>
      <c r="AP25"/>
    </row>
    <row r="26" spans="2:42" ht="27" customHeight="1">
      <c r="B26" s="119"/>
      <c r="C26" s="112"/>
      <c r="D26" s="62" t="s">
        <v>71</v>
      </c>
      <c r="E26" s="63" t="s">
        <v>67</v>
      </c>
      <c r="F26" s="112"/>
      <c r="G26" s="62" t="s">
        <v>71</v>
      </c>
      <c r="H26" s="63" t="s">
        <v>67</v>
      </c>
      <c r="I26" s="112"/>
      <c r="J26" s="62" t="s">
        <v>71</v>
      </c>
      <c r="K26" s="63" t="s">
        <v>67</v>
      </c>
      <c r="L26" s="112"/>
      <c r="M26" s="62" t="s">
        <v>71</v>
      </c>
      <c r="N26" s="63" t="s">
        <v>67</v>
      </c>
      <c r="O26" s="112"/>
      <c r="P26" s="62" t="s">
        <v>71</v>
      </c>
      <c r="Q26" s="63" t="s">
        <v>67</v>
      </c>
      <c r="R26" s="112"/>
      <c r="S26" s="62" t="s">
        <v>71</v>
      </c>
      <c r="T26" s="63" t="s">
        <v>67</v>
      </c>
      <c r="AN26"/>
      <c r="AO26"/>
      <c r="AP26"/>
    </row>
    <row r="27" spans="2:4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AN27"/>
      <c r="AO27"/>
      <c r="AP27"/>
    </row>
    <row r="28" spans="2:42" ht="13.5" customHeight="1">
      <c r="B28" s="33" t="s">
        <v>100</v>
      </c>
      <c r="C28" s="41">
        <v>2332953</v>
      </c>
      <c r="D28" s="41">
        <v>1497212</v>
      </c>
      <c r="E28" s="65">
        <v>64.2</v>
      </c>
      <c r="F28" s="41">
        <v>2324149</v>
      </c>
      <c r="G28" s="41">
        <v>1483892</v>
      </c>
      <c r="H28" s="65">
        <v>63.84668108628148</v>
      </c>
      <c r="I28" s="41">
        <v>2452839</v>
      </c>
      <c r="J28" s="41">
        <v>1592841</v>
      </c>
      <c r="K28" s="65">
        <v>64.9</v>
      </c>
      <c r="L28" s="41">
        <v>2457221</v>
      </c>
      <c r="M28" s="41">
        <v>1606260</v>
      </c>
      <c r="N28" s="65">
        <v>65.4</v>
      </c>
      <c r="O28" s="41">
        <v>2578929</v>
      </c>
      <c r="P28" s="41">
        <v>1681654</v>
      </c>
      <c r="Q28" s="65">
        <v>65.20745627351509</v>
      </c>
      <c r="R28" s="41">
        <v>2652245</v>
      </c>
      <c r="S28" s="41">
        <v>1704115</v>
      </c>
      <c r="T28" s="65">
        <v>64.3</v>
      </c>
      <c r="AN28"/>
      <c r="AO28"/>
      <c r="AP28"/>
    </row>
    <row r="29" spans="2:42" ht="13.5" customHeight="1">
      <c r="B29" s="19" t="s">
        <v>9</v>
      </c>
      <c r="C29" s="43">
        <v>187884</v>
      </c>
      <c r="D29" s="43">
        <v>177801</v>
      </c>
      <c r="E29" s="67">
        <v>94.6</v>
      </c>
      <c r="F29" s="43">
        <v>179691</v>
      </c>
      <c r="G29" s="43">
        <v>171350</v>
      </c>
      <c r="H29" s="67">
        <v>95.35814258922261</v>
      </c>
      <c r="I29" s="43">
        <v>178279</v>
      </c>
      <c r="J29" s="43">
        <v>169879</v>
      </c>
      <c r="K29" s="67">
        <v>95.3</v>
      </c>
      <c r="L29" s="43">
        <v>193342</v>
      </c>
      <c r="M29" s="43">
        <v>184117</v>
      </c>
      <c r="N29" s="67">
        <v>95.2</v>
      </c>
      <c r="O29" s="43">
        <v>190068</v>
      </c>
      <c r="P29" s="43">
        <v>178548</v>
      </c>
      <c r="Q29" s="67">
        <v>93.93901130121851</v>
      </c>
      <c r="R29" s="43">
        <v>203144</v>
      </c>
      <c r="S29" s="43">
        <v>191328</v>
      </c>
      <c r="T29" s="67">
        <v>94.2</v>
      </c>
      <c r="AN29"/>
      <c r="AO29"/>
      <c r="AP29"/>
    </row>
    <row r="30" spans="2:42" ht="13.5" customHeight="1">
      <c r="B30" s="19" t="s">
        <v>10</v>
      </c>
      <c r="C30" s="43">
        <v>339582</v>
      </c>
      <c r="D30" s="43">
        <v>253366</v>
      </c>
      <c r="E30" s="67">
        <v>74.6</v>
      </c>
      <c r="F30" s="43">
        <v>353090</v>
      </c>
      <c r="G30" s="43">
        <v>261805</v>
      </c>
      <c r="H30" s="67">
        <v>74.14681809170467</v>
      </c>
      <c r="I30" s="43">
        <v>359725</v>
      </c>
      <c r="J30" s="43">
        <v>273076</v>
      </c>
      <c r="K30" s="67">
        <v>75.9</v>
      </c>
      <c r="L30" s="43">
        <v>353028</v>
      </c>
      <c r="M30" s="43">
        <v>253995</v>
      </c>
      <c r="N30" s="67">
        <v>71.9</v>
      </c>
      <c r="O30" s="43">
        <v>367465</v>
      </c>
      <c r="P30" s="43">
        <v>272775</v>
      </c>
      <c r="Q30" s="67">
        <v>74.23155946824868</v>
      </c>
      <c r="R30" s="43">
        <v>358463</v>
      </c>
      <c r="S30" s="43">
        <v>259451</v>
      </c>
      <c r="T30" s="67">
        <v>72.4</v>
      </c>
      <c r="AN30"/>
      <c r="AO30"/>
      <c r="AP30"/>
    </row>
    <row r="31" spans="2:42" ht="13.5" customHeight="1">
      <c r="B31" s="19" t="s">
        <v>11</v>
      </c>
      <c r="C31" s="43">
        <v>353811</v>
      </c>
      <c r="D31" s="43">
        <v>214421</v>
      </c>
      <c r="E31" s="67">
        <v>60.6</v>
      </c>
      <c r="F31" s="43">
        <v>349638</v>
      </c>
      <c r="G31" s="43">
        <v>227202</v>
      </c>
      <c r="H31" s="67">
        <v>64.98206716661232</v>
      </c>
      <c r="I31" s="43">
        <v>340709</v>
      </c>
      <c r="J31" s="43">
        <v>228417</v>
      </c>
      <c r="K31" s="67">
        <v>67</v>
      </c>
      <c r="L31" s="43">
        <v>352833</v>
      </c>
      <c r="M31" s="43">
        <v>229248</v>
      </c>
      <c r="N31" s="67">
        <v>65</v>
      </c>
      <c r="O31" s="43">
        <v>382736</v>
      </c>
      <c r="P31" s="43">
        <v>233741</v>
      </c>
      <c r="Q31" s="67">
        <v>61.07107771414238</v>
      </c>
      <c r="R31" s="43">
        <v>379512</v>
      </c>
      <c r="S31" s="43">
        <v>235348</v>
      </c>
      <c r="T31" s="67">
        <v>62</v>
      </c>
      <c r="AN31"/>
      <c r="AO31"/>
      <c r="AP31"/>
    </row>
    <row r="32" spans="1:39" s="4" customFormat="1" ht="13.5" customHeight="1">
      <c r="A32" s="3"/>
      <c r="B32" s="19" t="s">
        <v>12</v>
      </c>
      <c r="C32" s="43">
        <v>351385</v>
      </c>
      <c r="D32" s="43">
        <v>204718</v>
      </c>
      <c r="E32" s="67">
        <v>58.3</v>
      </c>
      <c r="F32" s="43">
        <v>327954</v>
      </c>
      <c r="G32" s="43">
        <v>178634</v>
      </c>
      <c r="H32" s="67">
        <v>54.469224342438274</v>
      </c>
      <c r="I32" s="43">
        <v>341260</v>
      </c>
      <c r="J32" s="43">
        <v>183515</v>
      </c>
      <c r="K32" s="67">
        <v>53.8</v>
      </c>
      <c r="L32" s="43">
        <v>344270</v>
      </c>
      <c r="M32" s="43">
        <v>208805</v>
      </c>
      <c r="N32" s="67">
        <v>60.7</v>
      </c>
      <c r="O32" s="43">
        <v>355713</v>
      </c>
      <c r="P32" s="43">
        <v>214994</v>
      </c>
      <c r="Q32" s="67">
        <v>60.4402987801964</v>
      </c>
      <c r="R32" s="43">
        <v>346758</v>
      </c>
      <c r="S32" s="43">
        <v>214080</v>
      </c>
      <c r="T32" s="67">
        <v>61.7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s="4" customFormat="1" ht="13.5" customHeight="1">
      <c r="A33" s="3"/>
      <c r="B33" s="19" t="s">
        <v>13</v>
      </c>
      <c r="C33" s="43">
        <v>274844</v>
      </c>
      <c r="D33" s="43">
        <v>159313</v>
      </c>
      <c r="E33" s="67">
        <v>58</v>
      </c>
      <c r="F33" s="43">
        <v>274401</v>
      </c>
      <c r="G33" s="43">
        <v>145896</v>
      </c>
      <c r="H33" s="67">
        <v>53.16890244569079</v>
      </c>
      <c r="I33" s="43">
        <v>301808</v>
      </c>
      <c r="J33" s="43">
        <v>170469</v>
      </c>
      <c r="K33" s="67">
        <v>56.5</v>
      </c>
      <c r="L33" s="43">
        <v>306598</v>
      </c>
      <c r="M33" s="43">
        <v>171838</v>
      </c>
      <c r="N33" s="67">
        <v>56</v>
      </c>
      <c r="O33" s="43">
        <v>328231</v>
      </c>
      <c r="P33" s="43">
        <v>184863</v>
      </c>
      <c r="Q33" s="67">
        <v>56.32100563322781</v>
      </c>
      <c r="R33" s="43">
        <v>359448</v>
      </c>
      <c r="S33" s="43">
        <v>189513</v>
      </c>
      <c r="T33" s="67">
        <v>52.7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s="4" customFormat="1" ht="13.5" customHeight="1">
      <c r="A34" s="3"/>
      <c r="B34" s="19" t="s">
        <v>14</v>
      </c>
      <c r="C34" s="43">
        <v>235420</v>
      </c>
      <c r="D34" s="43">
        <v>130898</v>
      </c>
      <c r="E34" s="67">
        <v>55.6</v>
      </c>
      <c r="F34" s="43">
        <v>218713</v>
      </c>
      <c r="G34" s="43">
        <v>126753</v>
      </c>
      <c r="H34" s="67">
        <v>57.954031081828695</v>
      </c>
      <c r="I34" s="43">
        <v>260519</v>
      </c>
      <c r="J34" s="43">
        <v>142966</v>
      </c>
      <c r="K34" s="67">
        <v>54.9</v>
      </c>
      <c r="L34" s="43">
        <v>238228</v>
      </c>
      <c r="M34" s="43">
        <v>139901</v>
      </c>
      <c r="N34" s="67">
        <v>58.7</v>
      </c>
      <c r="O34" s="43">
        <v>266757</v>
      </c>
      <c r="P34" s="43">
        <v>149374</v>
      </c>
      <c r="Q34" s="67">
        <v>55.99628125972327</v>
      </c>
      <c r="R34" s="43">
        <v>297195</v>
      </c>
      <c r="S34" s="43">
        <v>170032</v>
      </c>
      <c r="T34" s="67">
        <v>57.2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s="4" customFormat="1" ht="13.5" customHeight="1">
      <c r="A35" s="3"/>
      <c r="B35" s="19" t="s">
        <v>15</v>
      </c>
      <c r="C35" s="43">
        <v>194458</v>
      </c>
      <c r="D35" s="43">
        <v>102394</v>
      </c>
      <c r="E35" s="67">
        <v>52.7</v>
      </c>
      <c r="F35" s="43">
        <v>206078</v>
      </c>
      <c r="G35" s="43">
        <v>112852</v>
      </c>
      <c r="H35" s="67">
        <v>54.7617892254389</v>
      </c>
      <c r="I35" s="43">
        <v>223326</v>
      </c>
      <c r="J35" s="43">
        <v>125623</v>
      </c>
      <c r="K35" s="67">
        <v>56.3</v>
      </c>
      <c r="L35" s="43">
        <v>226855</v>
      </c>
      <c r="M35" s="43">
        <v>127614</v>
      </c>
      <c r="N35" s="67">
        <v>56.3</v>
      </c>
      <c r="O35" s="43">
        <v>206447</v>
      </c>
      <c r="P35" s="43">
        <v>128647</v>
      </c>
      <c r="Q35" s="67">
        <v>62.314782970932</v>
      </c>
      <c r="R35" s="43">
        <v>220269</v>
      </c>
      <c r="S35" s="43">
        <v>128272</v>
      </c>
      <c r="T35" s="67">
        <v>58.2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2:42" ht="13.5" customHeight="1">
      <c r="B36" s="19" t="s">
        <v>16</v>
      </c>
      <c r="C36" s="43">
        <v>158411</v>
      </c>
      <c r="D36" s="43">
        <v>96431</v>
      </c>
      <c r="E36" s="67">
        <v>60.9</v>
      </c>
      <c r="F36" s="43">
        <v>151966</v>
      </c>
      <c r="G36" s="43">
        <v>91695</v>
      </c>
      <c r="H36" s="67">
        <v>60.33915481094455</v>
      </c>
      <c r="I36" s="43">
        <v>175486</v>
      </c>
      <c r="J36" s="43">
        <v>109669</v>
      </c>
      <c r="K36" s="67">
        <v>62.5</v>
      </c>
      <c r="L36" s="43">
        <v>171202</v>
      </c>
      <c r="M36" s="43">
        <v>105391</v>
      </c>
      <c r="N36" s="67">
        <v>61.6</v>
      </c>
      <c r="O36" s="43">
        <v>173691</v>
      </c>
      <c r="P36" s="43">
        <v>105768</v>
      </c>
      <c r="Q36" s="67">
        <v>60.89434685735012</v>
      </c>
      <c r="R36" s="43">
        <v>179288</v>
      </c>
      <c r="S36" s="43">
        <v>111695</v>
      </c>
      <c r="T36" s="67">
        <v>62.3</v>
      </c>
      <c r="AN36"/>
      <c r="AO36"/>
      <c r="AP36"/>
    </row>
    <row r="37" spans="2:42" ht="13.5" customHeight="1">
      <c r="B37" s="19" t="s">
        <v>17</v>
      </c>
      <c r="C37" s="43">
        <v>104265</v>
      </c>
      <c r="D37" s="43">
        <v>59356</v>
      </c>
      <c r="E37" s="67">
        <v>56.9</v>
      </c>
      <c r="F37" s="43">
        <v>122834</v>
      </c>
      <c r="G37" s="43">
        <v>72728</v>
      </c>
      <c r="H37" s="67">
        <v>59.208362505495224</v>
      </c>
      <c r="I37" s="43">
        <v>123689</v>
      </c>
      <c r="J37" s="43">
        <v>76555</v>
      </c>
      <c r="K37" s="67">
        <v>61.9</v>
      </c>
      <c r="L37" s="43">
        <v>115818</v>
      </c>
      <c r="M37" s="43">
        <v>77751</v>
      </c>
      <c r="N37" s="67">
        <v>67.1</v>
      </c>
      <c r="O37" s="43">
        <v>134367</v>
      </c>
      <c r="P37" s="43">
        <v>86590</v>
      </c>
      <c r="Q37" s="67">
        <v>64.44290636837914</v>
      </c>
      <c r="R37" s="43">
        <v>127868</v>
      </c>
      <c r="S37" s="43">
        <v>75989</v>
      </c>
      <c r="T37" s="67">
        <v>59.4</v>
      </c>
      <c r="AN37"/>
      <c r="AO37"/>
      <c r="AP37"/>
    </row>
    <row r="38" spans="2:42" ht="13.5" customHeight="1">
      <c r="B38" s="19" t="s">
        <v>18</v>
      </c>
      <c r="C38" s="43">
        <v>65407</v>
      </c>
      <c r="D38" s="43">
        <v>46423</v>
      </c>
      <c r="E38" s="67">
        <v>71</v>
      </c>
      <c r="F38" s="43">
        <v>71006</v>
      </c>
      <c r="G38" s="43">
        <v>48109</v>
      </c>
      <c r="H38" s="67">
        <v>67.75342928766584</v>
      </c>
      <c r="I38" s="43">
        <v>77931</v>
      </c>
      <c r="J38" s="43">
        <v>56821</v>
      </c>
      <c r="K38" s="67">
        <v>72.9</v>
      </c>
      <c r="L38" s="43">
        <v>84349</v>
      </c>
      <c r="M38" s="43">
        <v>55599</v>
      </c>
      <c r="N38" s="67">
        <v>65.9</v>
      </c>
      <c r="O38" s="43">
        <v>92954</v>
      </c>
      <c r="P38" s="43">
        <v>66139</v>
      </c>
      <c r="Q38" s="67">
        <v>71.15239796028143</v>
      </c>
      <c r="R38" s="43">
        <v>93169</v>
      </c>
      <c r="S38" s="43">
        <v>62843</v>
      </c>
      <c r="T38" s="67">
        <v>67.5</v>
      </c>
      <c r="AN38"/>
      <c r="AO38"/>
      <c r="AP38"/>
    </row>
    <row r="39" spans="2:42" ht="13.5" customHeight="1" thickBot="1">
      <c r="B39" s="74" t="s">
        <v>19</v>
      </c>
      <c r="C39" s="75">
        <v>67486</v>
      </c>
      <c r="D39" s="75">
        <v>52091</v>
      </c>
      <c r="E39" s="72">
        <v>77.2</v>
      </c>
      <c r="F39" s="75">
        <v>68778</v>
      </c>
      <c r="G39" s="75">
        <v>46868</v>
      </c>
      <c r="H39" s="72">
        <v>68.14388321847102</v>
      </c>
      <c r="I39" s="75">
        <v>70107</v>
      </c>
      <c r="J39" s="75">
        <v>55851</v>
      </c>
      <c r="K39" s="72">
        <v>79.7</v>
      </c>
      <c r="L39" s="75">
        <v>70698</v>
      </c>
      <c r="M39" s="75">
        <v>52001</v>
      </c>
      <c r="N39" s="72">
        <v>73.6</v>
      </c>
      <c r="O39" s="75">
        <v>80500</v>
      </c>
      <c r="P39" s="75">
        <v>60215</v>
      </c>
      <c r="Q39" s="72">
        <v>74.80124223602485</v>
      </c>
      <c r="R39" s="75">
        <v>87131</v>
      </c>
      <c r="S39" s="75">
        <v>65564</v>
      </c>
      <c r="T39" s="72">
        <v>75.2</v>
      </c>
      <c r="AN39"/>
      <c r="AO39"/>
      <c r="AP39"/>
    </row>
    <row r="40" spans="2:20" ht="15">
      <c r="B40" s="76" t="s">
        <v>101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P40" s="3"/>
      <c r="Q40" s="3"/>
      <c r="R40" s="3"/>
      <c r="S40" s="3"/>
      <c r="T40" s="3"/>
    </row>
    <row r="41" spans="2:20" ht="15">
      <c r="B41" s="136" t="s">
        <v>97</v>
      </c>
      <c r="C41" s="136"/>
      <c r="D41" s="136"/>
      <c r="E41" s="136"/>
      <c r="F41" s="136"/>
      <c r="G41" s="136"/>
      <c r="H41" s="3"/>
      <c r="I41" s="3"/>
      <c r="J41" s="3"/>
      <c r="K41" s="3"/>
      <c r="L41" s="3"/>
      <c r="M41" s="3"/>
      <c r="N41" s="5"/>
      <c r="O41" s="3"/>
      <c r="P41" s="3"/>
      <c r="Q41" s="3"/>
      <c r="R41" s="3"/>
      <c r="S41" s="3"/>
      <c r="T41" s="3"/>
    </row>
    <row r="42" spans="2:20" ht="15">
      <c r="B42" s="15"/>
      <c r="C42" s="15"/>
      <c r="D42" s="15"/>
      <c r="E42" s="15"/>
      <c r="F42" s="15"/>
      <c r="G42" s="15"/>
      <c r="H42" s="3"/>
      <c r="I42" s="3"/>
      <c r="J42" s="3"/>
      <c r="K42" s="3"/>
      <c r="L42" s="3"/>
      <c r="M42" s="3"/>
      <c r="N42" s="5"/>
      <c r="O42" s="3"/>
      <c r="P42" s="3"/>
      <c r="Q42" s="3"/>
      <c r="R42" s="3"/>
      <c r="S42" s="3"/>
      <c r="T42" s="3"/>
    </row>
    <row r="43" spans="2:20" ht="15">
      <c r="B43" s="15"/>
      <c r="C43" s="15"/>
      <c r="D43" s="15"/>
      <c r="E43" s="15"/>
      <c r="F43" s="15"/>
      <c r="G43" s="15"/>
      <c r="H43" s="3"/>
      <c r="I43" s="3"/>
      <c r="J43" s="3"/>
      <c r="K43" s="3"/>
      <c r="L43" s="3"/>
      <c r="M43" s="3"/>
      <c r="N43" s="5"/>
      <c r="O43" s="3"/>
      <c r="P43" s="3"/>
      <c r="Q43" s="3"/>
      <c r="R43" s="3"/>
      <c r="S43" s="3"/>
      <c r="T43" s="3"/>
    </row>
    <row r="44" spans="2:20" ht="15">
      <c r="B44" s="45"/>
      <c r="C44" s="45"/>
      <c r="D44" s="45"/>
      <c r="E44" s="45"/>
      <c r="F44" s="45"/>
      <c r="G44" s="45"/>
      <c r="H44" s="3"/>
      <c r="I44" s="3"/>
      <c r="J44" s="3"/>
      <c r="K44" s="3"/>
      <c r="L44" s="3"/>
      <c r="M44" s="3"/>
      <c r="N44" s="5"/>
      <c r="O44" s="3"/>
      <c r="P44" s="3"/>
      <c r="Q44" s="3"/>
      <c r="R44" s="3"/>
      <c r="S44" s="3"/>
      <c r="T44" s="3"/>
    </row>
    <row r="45" spans="2:20" ht="15">
      <c r="B45" s="129" t="s">
        <v>61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</row>
    <row r="46" spans="2:20" ht="15">
      <c r="B46" s="77" t="s">
        <v>107</v>
      </c>
      <c r="C46" s="23"/>
      <c r="D46" s="23"/>
      <c r="E46" s="23"/>
      <c r="F46" s="23"/>
      <c r="G46" s="23"/>
      <c r="H46" s="23"/>
      <c r="I46" s="23"/>
      <c r="J46" s="19"/>
      <c r="K46" s="6"/>
      <c r="L46" s="6"/>
      <c r="M46" s="6"/>
      <c r="N46" s="6"/>
      <c r="O46" s="6"/>
      <c r="P46" s="6"/>
      <c r="Q46" s="6"/>
      <c r="R46" s="3"/>
      <c r="S46" s="3"/>
      <c r="T46" s="3"/>
    </row>
    <row r="47" spans="2:42" ht="15">
      <c r="B47" s="111" t="s">
        <v>70</v>
      </c>
      <c r="C47" s="124">
        <v>2013</v>
      </c>
      <c r="D47" s="125"/>
      <c r="E47" s="126"/>
      <c r="F47" s="106">
        <v>2014</v>
      </c>
      <c r="G47" s="107"/>
      <c r="H47" s="108"/>
      <c r="I47" s="106">
        <v>2015</v>
      </c>
      <c r="J47" s="107"/>
      <c r="K47" s="108"/>
      <c r="L47" s="106">
        <v>2016</v>
      </c>
      <c r="M47" s="107"/>
      <c r="N47" s="108"/>
      <c r="O47" s="106">
        <v>2017</v>
      </c>
      <c r="P47" s="107"/>
      <c r="Q47" s="108"/>
      <c r="R47" s="106">
        <v>2018</v>
      </c>
      <c r="S47" s="107"/>
      <c r="T47" s="108"/>
      <c r="AN47"/>
      <c r="AO47"/>
      <c r="AP47"/>
    </row>
    <row r="48" spans="2:42" ht="27" customHeight="1">
      <c r="B48" s="115"/>
      <c r="C48" s="115" t="s">
        <v>1</v>
      </c>
      <c r="D48" s="120" t="s">
        <v>2</v>
      </c>
      <c r="E48" s="114"/>
      <c r="F48" s="115" t="s">
        <v>1</v>
      </c>
      <c r="G48" s="120" t="s">
        <v>2</v>
      </c>
      <c r="H48" s="114"/>
      <c r="I48" s="115" t="s">
        <v>1</v>
      </c>
      <c r="J48" s="120" t="s">
        <v>2</v>
      </c>
      <c r="K48" s="114"/>
      <c r="L48" s="111" t="s">
        <v>1</v>
      </c>
      <c r="M48" s="109" t="s">
        <v>2</v>
      </c>
      <c r="N48" s="110"/>
      <c r="O48" s="111" t="s">
        <v>1</v>
      </c>
      <c r="P48" s="109" t="s">
        <v>2</v>
      </c>
      <c r="Q48" s="110"/>
      <c r="R48" s="111" t="s">
        <v>1</v>
      </c>
      <c r="S48" s="109" t="s">
        <v>2</v>
      </c>
      <c r="T48" s="110"/>
      <c r="AN48"/>
      <c r="AO48"/>
      <c r="AP48"/>
    </row>
    <row r="49" spans="2:42" ht="27.75" customHeight="1">
      <c r="B49" s="112"/>
      <c r="C49" s="112"/>
      <c r="D49" s="62" t="s">
        <v>71</v>
      </c>
      <c r="E49" s="63" t="s">
        <v>67</v>
      </c>
      <c r="F49" s="112"/>
      <c r="G49" s="62" t="s">
        <v>71</v>
      </c>
      <c r="H49" s="63" t="s">
        <v>67</v>
      </c>
      <c r="I49" s="112"/>
      <c r="J49" s="62" t="s">
        <v>71</v>
      </c>
      <c r="K49" s="63" t="s">
        <v>67</v>
      </c>
      <c r="L49" s="112"/>
      <c r="M49" s="62" t="s">
        <v>71</v>
      </c>
      <c r="N49" s="63" t="s">
        <v>67</v>
      </c>
      <c r="O49" s="112"/>
      <c r="P49" s="62" t="s">
        <v>71</v>
      </c>
      <c r="Q49" s="63" t="s">
        <v>67</v>
      </c>
      <c r="R49" s="112"/>
      <c r="S49" s="62" t="s">
        <v>71</v>
      </c>
      <c r="T49" s="63" t="s">
        <v>67</v>
      </c>
      <c r="AN49"/>
      <c r="AO49"/>
      <c r="AP49"/>
    </row>
    <row r="50" spans="2:42" ht="15">
      <c r="B50" s="66"/>
      <c r="C50" s="66"/>
      <c r="D50" s="66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1"/>
      <c r="P50" s="21"/>
      <c r="Q50" s="21"/>
      <c r="R50" s="21"/>
      <c r="S50" s="21"/>
      <c r="T50" s="21"/>
      <c r="AN50"/>
      <c r="AO50"/>
      <c r="AP50"/>
    </row>
    <row r="51" spans="2:42" ht="15">
      <c r="B51" s="33" t="s">
        <v>100</v>
      </c>
      <c r="C51" s="78">
        <v>2332953</v>
      </c>
      <c r="D51" s="78">
        <v>1497212</v>
      </c>
      <c r="E51" s="79">
        <v>64.2</v>
      </c>
      <c r="F51" s="41">
        <v>2324149</v>
      </c>
      <c r="G51" s="41">
        <f>SUM(G52:G56)</f>
        <v>1483892</v>
      </c>
      <c r="H51" s="65">
        <f aca="true" t="shared" si="0" ref="H51:H56">+G51/F51*100</f>
        <v>63.84668108628148</v>
      </c>
      <c r="I51" s="78">
        <v>2452839</v>
      </c>
      <c r="J51" s="78">
        <v>1592841</v>
      </c>
      <c r="K51" s="79">
        <v>64.9</v>
      </c>
      <c r="L51" s="78">
        <v>2457221</v>
      </c>
      <c r="M51" s="78">
        <v>1606260</v>
      </c>
      <c r="N51" s="79">
        <v>65.4</v>
      </c>
      <c r="O51" s="78">
        <v>2578929</v>
      </c>
      <c r="P51" s="78">
        <v>1681654</v>
      </c>
      <c r="Q51" s="79">
        <v>65.20745627351509</v>
      </c>
      <c r="R51" s="78">
        <v>2652245</v>
      </c>
      <c r="S51" s="78">
        <v>1704115</v>
      </c>
      <c r="T51" s="79">
        <v>64.3</v>
      </c>
      <c r="AN51"/>
      <c r="AO51"/>
      <c r="AP51"/>
    </row>
    <row r="52" spans="2:42" ht="15">
      <c r="B52" s="19" t="s">
        <v>48</v>
      </c>
      <c r="C52" s="80">
        <v>19743</v>
      </c>
      <c r="D52" s="80">
        <v>18908</v>
      </c>
      <c r="E52" s="81">
        <v>95.8</v>
      </c>
      <c r="F52" s="43">
        <v>17863</v>
      </c>
      <c r="G52" s="43">
        <v>17112</v>
      </c>
      <c r="H52" s="67">
        <f t="shared" si="0"/>
        <v>95.79577898449308</v>
      </c>
      <c r="I52" s="80">
        <v>17848</v>
      </c>
      <c r="J52" s="80">
        <v>17807</v>
      </c>
      <c r="K52" s="82">
        <v>99.8</v>
      </c>
      <c r="L52" s="80">
        <v>20284</v>
      </c>
      <c r="M52" s="80">
        <v>19180</v>
      </c>
      <c r="N52" s="82">
        <v>94.6</v>
      </c>
      <c r="O52" s="80">
        <v>19948</v>
      </c>
      <c r="P52" s="80">
        <v>19573</v>
      </c>
      <c r="Q52" s="82">
        <v>98.12011229195909</v>
      </c>
      <c r="R52" s="80">
        <v>22573</v>
      </c>
      <c r="S52" s="80">
        <v>21550</v>
      </c>
      <c r="T52" s="82">
        <v>95.5</v>
      </c>
      <c r="AN52"/>
      <c r="AO52"/>
      <c r="AP52"/>
    </row>
    <row r="53" spans="2:42" ht="15">
      <c r="B53" s="19" t="s">
        <v>49</v>
      </c>
      <c r="C53" s="80">
        <v>645136</v>
      </c>
      <c r="D53" s="80">
        <v>544468</v>
      </c>
      <c r="E53" s="81">
        <v>84.4</v>
      </c>
      <c r="F53" s="43">
        <v>606687</v>
      </c>
      <c r="G53" s="43">
        <v>506642</v>
      </c>
      <c r="H53" s="67">
        <f t="shared" si="0"/>
        <v>83.50961863366118</v>
      </c>
      <c r="I53" s="80">
        <v>642274</v>
      </c>
      <c r="J53" s="80">
        <v>557913</v>
      </c>
      <c r="K53" s="82">
        <v>86.9</v>
      </c>
      <c r="L53" s="80">
        <v>639008</v>
      </c>
      <c r="M53" s="80">
        <v>544895</v>
      </c>
      <c r="N53" s="82">
        <v>85.3</v>
      </c>
      <c r="O53" s="80">
        <v>661136</v>
      </c>
      <c r="P53" s="80">
        <v>569897</v>
      </c>
      <c r="Q53" s="82">
        <v>86.1996623992643</v>
      </c>
      <c r="R53" s="80">
        <v>645876</v>
      </c>
      <c r="S53" s="80">
        <v>555828</v>
      </c>
      <c r="T53" s="82">
        <v>86.1</v>
      </c>
      <c r="AN53"/>
      <c r="AO53"/>
      <c r="AP53"/>
    </row>
    <row r="54" spans="2:42" ht="15">
      <c r="B54" s="19" t="s">
        <v>50</v>
      </c>
      <c r="C54" s="80">
        <v>1005733</v>
      </c>
      <c r="D54" s="80">
        <v>708760</v>
      </c>
      <c r="E54" s="81">
        <v>70.5</v>
      </c>
      <c r="F54" s="43">
        <v>1037910</v>
      </c>
      <c r="G54" s="43">
        <v>724985</v>
      </c>
      <c r="H54" s="67">
        <f t="shared" si="0"/>
        <v>69.85046873042941</v>
      </c>
      <c r="I54" s="80">
        <v>1086188</v>
      </c>
      <c r="J54" s="80">
        <v>768765</v>
      </c>
      <c r="K54" s="82">
        <v>70.8</v>
      </c>
      <c r="L54" s="80">
        <v>1103365</v>
      </c>
      <c r="M54" s="80">
        <v>785261</v>
      </c>
      <c r="N54" s="82">
        <v>71.2</v>
      </c>
      <c r="O54" s="80">
        <v>1137509</v>
      </c>
      <c r="P54" s="80">
        <v>805729</v>
      </c>
      <c r="Q54" s="82">
        <v>70.83275824630839</v>
      </c>
      <c r="R54" s="80">
        <v>1157510</v>
      </c>
      <c r="S54" s="80">
        <v>817603</v>
      </c>
      <c r="T54" s="82">
        <v>70.6</v>
      </c>
      <c r="AN54"/>
      <c r="AO54"/>
      <c r="AP54"/>
    </row>
    <row r="55" spans="2:42" ht="15">
      <c r="B55" s="19" t="s">
        <v>51</v>
      </c>
      <c r="C55" s="80">
        <v>659139</v>
      </c>
      <c r="D55" s="80">
        <v>222599</v>
      </c>
      <c r="E55" s="81">
        <v>33.8</v>
      </c>
      <c r="F55" s="43">
        <v>658554</v>
      </c>
      <c r="G55" s="43">
        <v>232329</v>
      </c>
      <c r="H55" s="67">
        <f t="shared" si="0"/>
        <v>35.27865596443116</v>
      </c>
      <c r="I55" s="80">
        <v>703427</v>
      </c>
      <c r="J55" s="80">
        <v>245495</v>
      </c>
      <c r="K55" s="82">
        <v>34.9</v>
      </c>
      <c r="L55" s="80">
        <v>691018</v>
      </c>
      <c r="M55" s="80">
        <v>255787</v>
      </c>
      <c r="N55" s="82">
        <v>37</v>
      </c>
      <c r="O55" s="80">
        <v>760336</v>
      </c>
      <c r="P55" s="80">
        <v>286455</v>
      </c>
      <c r="Q55" s="82">
        <v>37.67479114496749</v>
      </c>
      <c r="R55" s="80">
        <v>825223</v>
      </c>
      <c r="S55" s="80">
        <v>308341</v>
      </c>
      <c r="T55" s="82">
        <v>37.4</v>
      </c>
      <c r="AN55"/>
      <c r="AO55"/>
      <c r="AP55"/>
    </row>
    <row r="56" spans="2:42" ht="15.75" thickBot="1">
      <c r="B56" s="74" t="s">
        <v>32</v>
      </c>
      <c r="C56" s="83">
        <v>3202</v>
      </c>
      <c r="D56" s="83">
        <v>2477</v>
      </c>
      <c r="E56" s="84">
        <v>77.4</v>
      </c>
      <c r="F56" s="75">
        <v>3135</v>
      </c>
      <c r="G56" s="75">
        <v>2824</v>
      </c>
      <c r="H56" s="72">
        <f t="shared" si="0"/>
        <v>90.07974481658692</v>
      </c>
      <c r="I56" s="83">
        <v>3102</v>
      </c>
      <c r="J56" s="83">
        <v>2861</v>
      </c>
      <c r="K56" s="85">
        <v>92.2</v>
      </c>
      <c r="L56" s="83">
        <v>3546</v>
      </c>
      <c r="M56" s="83">
        <v>1137</v>
      </c>
      <c r="N56" s="85">
        <v>32.1</v>
      </c>
      <c r="O56" s="83">
        <v>0</v>
      </c>
      <c r="P56" s="83">
        <v>0</v>
      </c>
      <c r="Q56" s="85">
        <v>0</v>
      </c>
      <c r="R56" s="83">
        <v>1063</v>
      </c>
      <c r="S56" s="83">
        <v>793</v>
      </c>
      <c r="T56" s="85">
        <v>74.6</v>
      </c>
      <c r="AN56"/>
      <c r="AO56"/>
      <c r="AP56"/>
    </row>
    <row r="57" spans="2:20" ht="15">
      <c r="B57" s="90" t="s">
        <v>102</v>
      </c>
      <c r="C57" s="91"/>
      <c r="D57" s="91"/>
      <c r="E57" s="91"/>
      <c r="F57" s="91"/>
      <c r="G57" s="91"/>
      <c r="H57" s="1"/>
      <c r="I57" s="3"/>
      <c r="J57" s="3"/>
      <c r="K57" s="3"/>
      <c r="L57" s="3"/>
      <c r="M57" s="3"/>
      <c r="N57" s="3"/>
      <c r="O57" s="3"/>
      <c r="P57" s="26"/>
      <c r="Q57" s="3"/>
      <c r="R57" s="3"/>
      <c r="S57" s="3"/>
      <c r="T57" s="3"/>
    </row>
    <row r="58" spans="2:20" ht="15">
      <c r="B58" s="130" t="s">
        <v>97</v>
      </c>
      <c r="C58" s="130"/>
      <c r="D58" s="130"/>
      <c r="E58" s="130"/>
      <c r="F58" s="130"/>
      <c r="G58" s="130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2:20" ht="15">
      <c r="B59" s="45"/>
      <c r="C59" s="45"/>
      <c r="D59" s="45"/>
      <c r="E59" s="45"/>
      <c r="F59" s="45"/>
      <c r="G59" s="45"/>
      <c r="H59" s="3"/>
      <c r="I59" s="3"/>
      <c r="J59" s="3"/>
      <c r="K59" s="3"/>
      <c r="L59" s="3"/>
      <c r="M59" s="3"/>
      <c r="N59" s="5"/>
      <c r="O59" s="3"/>
      <c r="P59" s="3"/>
      <c r="Q59" s="3"/>
      <c r="R59" s="3"/>
      <c r="S59" s="3"/>
      <c r="T59" s="3"/>
    </row>
    <row r="60" spans="2:20" ht="15">
      <c r="B60" s="46"/>
      <c r="C60" s="46"/>
      <c r="D60" s="46"/>
      <c r="E60" s="46"/>
      <c r="F60" s="46"/>
      <c r="G60" s="46"/>
      <c r="H60" s="3"/>
      <c r="I60" s="3"/>
      <c r="J60" s="3"/>
      <c r="K60" s="3"/>
      <c r="L60" s="3"/>
      <c r="M60" s="3"/>
      <c r="N60" s="5"/>
      <c r="O60" s="3"/>
      <c r="P60" s="3"/>
      <c r="Q60" s="3"/>
      <c r="R60" s="3"/>
      <c r="S60" s="3"/>
      <c r="T60" s="3"/>
    </row>
    <row r="61" spans="2:20" ht="15">
      <c r="B61" s="46"/>
      <c r="C61" s="46"/>
      <c r="D61" s="46"/>
      <c r="E61" s="46"/>
      <c r="F61" s="46"/>
      <c r="G61" s="46"/>
      <c r="H61" s="3"/>
      <c r="I61" s="3"/>
      <c r="J61" s="3"/>
      <c r="K61" s="3"/>
      <c r="L61" s="3"/>
      <c r="M61" s="3"/>
      <c r="N61" s="5"/>
      <c r="O61" s="3"/>
      <c r="P61" s="3"/>
      <c r="Q61" s="3"/>
      <c r="R61" s="3"/>
      <c r="S61" s="3"/>
      <c r="T61" s="3"/>
    </row>
    <row r="62" spans="2:20" ht="15">
      <c r="B62" s="129" t="s">
        <v>34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</row>
    <row r="63" spans="2:20" ht="15">
      <c r="B63" s="77" t="s">
        <v>104</v>
      </c>
      <c r="C63" s="23"/>
      <c r="D63" s="23"/>
      <c r="E63" s="23"/>
      <c r="F63" s="23"/>
      <c r="G63" s="23"/>
      <c r="H63" s="23"/>
      <c r="I63" s="23"/>
      <c r="J63" s="24"/>
      <c r="K63" s="24"/>
      <c r="L63" s="24"/>
      <c r="M63" s="21"/>
      <c r="N63" s="3"/>
      <c r="O63" s="3"/>
      <c r="P63" s="3"/>
      <c r="Q63" s="3"/>
      <c r="R63" s="3"/>
      <c r="S63" s="3"/>
      <c r="T63" s="3"/>
    </row>
    <row r="64" spans="2:42" ht="15">
      <c r="B64" s="111" t="s">
        <v>99</v>
      </c>
      <c r="C64" s="124">
        <v>2013</v>
      </c>
      <c r="D64" s="125"/>
      <c r="E64" s="126"/>
      <c r="F64" s="106">
        <v>2014</v>
      </c>
      <c r="G64" s="107"/>
      <c r="H64" s="108"/>
      <c r="I64" s="106">
        <v>2015</v>
      </c>
      <c r="J64" s="107"/>
      <c r="K64" s="108"/>
      <c r="L64" s="106">
        <v>2016</v>
      </c>
      <c r="M64" s="107"/>
      <c r="N64" s="108"/>
      <c r="O64" s="106">
        <v>2017</v>
      </c>
      <c r="P64" s="107"/>
      <c r="Q64" s="108"/>
      <c r="R64" s="106">
        <v>2018</v>
      </c>
      <c r="S64" s="107"/>
      <c r="T64" s="108"/>
      <c r="AN64"/>
      <c r="AO64"/>
      <c r="AP64"/>
    </row>
    <row r="65" spans="2:42" ht="27" customHeight="1">
      <c r="B65" s="115"/>
      <c r="C65" s="115" t="s">
        <v>1</v>
      </c>
      <c r="D65" s="120" t="s">
        <v>2</v>
      </c>
      <c r="E65" s="114"/>
      <c r="F65" s="115" t="s">
        <v>1</v>
      </c>
      <c r="G65" s="120" t="s">
        <v>2</v>
      </c>
      <c r="H65" s="114"/>
      <c r="I65" s="115" t="s">
        <v>1</v>
      </c>
      <c r="J65" s="120" t="s">
        <v>2</v>
      </c>
      <c r="K65" s="114"/>
      <c r="L65" s="111" t="s">
        <v>1</v>
      </c>
      <c r="M65" s="109" t="s">
        <v>2</v>
      </c>
      <c r="N65" s="110"/>
      <c r="O65" s="111" t="s">
        <v>1</v>
      </c>
      <c r="P65" s="109" t="s">
        <v>2</v>
      </c>
      <c r="Q65" s="110"/>
      <c r="R65" s="111" t="s">
        <v>1</v>
      </c>
      <c r="S65" s="109" t="s">
        <v>2</v>
      </c>
      <c r="T65" s="110"/>
      <c r="AN65"/>
      <c r="AO65"/>
      <c r="AP65"/>
    </row>
    <row r="66" spans="2:42" ht="24.75">
      <c r="B66" s="112"/>
      <c r="C66" s="112"/>
      <c r="D66" s="62" t="s">
        <v>71</v>
      </c>
      <c r="E66" s="63" t="s">
        <v>67</v>
      </c>
      <c r="F66" s="112"/>
      <c r="G66" s="62" t="s">
        <v>71</v>
      </c>
      <c r="H66" s="63" t="s">
        <v>67</v>
      </c>
      <c r="I66" s="112"/>
      <c r="J66" s="62" t="s">
        <v>71</v>
      </c>
      <c r="K66" s="63" t="s">
        <v>67</v>
      </c>
      <c r="L66" s="112"/>
      <c r="M66" s="62" t="s">
        <v>71</v>
      </c>
      <c r="N66" s="63" t="s">
        <v>67</v>
      </c>
      <c r="O66" s="112"/>
      <c r="P66" s="62" t="s">
        <v>71</v>
      </c>
      <c r="Q66" s="63" t="s">
        <v>67</v>
      </c>
      <c r="R66" s="112"/>
      <c r="S66" s="62" t="s">
        <v>71</v>
      </c>
      <c r="T66" s="63" t="s">
        <v>67</v>
      </c>
      <c r="AN66"/>
      <c r="AO66"/>
      <c r="AP66"/>
    </row>
    <row r="67" spans="2:42" ht="15">
      <c r="B67" s="66"/>
      <c r="C67" s="66"/>
      <c r="D67" s="66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AN67"/>
      <c r="AO67"/>
      <c r="AP67"/>
    </row>
    <row r="68" spans="2:42" ht="15">
      <c r="B68" s="33" t="s">
        <v>100</v>
      </c>
      <c r="C68" s="41">
        <v>1337923</v>
      </c>
      <c r="D68" s="41">
        <v>717256</v>
      </c>
      <c r="E68" s="65">
        <v>53.6</v>
      </c>
      <c r="F68" s="41">
        <v>1379846</v>
      </c>
      <c r="G68" s="41">
        <v>769454</v>
      </c>
      <c r="H68" s="65">
        <v>55.76375914413637</v>
      </c>
      <c r="I68" s="41">
        <v>1430090</v>
      </c>
      <c r="J68" s="41">
        <v>778858</v>
      </c>
      <c r="K68" s="65">
        <v>54.5</v>
      </c>
      <c r="L68" s="41">
        <v>1424180</v>
      </c>
      <c r="M68" s="41">
        <v>790215</v>
      </c>
      <c r="N68" s="65">
        <v>55.5</v>
      </c>
      <c r="O68" s="41">
        <v>1472007</v>
      </c>
      <c r="P68" s="41">
        <v>799903</v>
      </c>
      <c r="Q68" s="65">
        <v>54.3</v>
      </c>
      <c r="R68" s="41">
        <v>1543833</v>
      </c>
      <c r="S68" s="41">
        <v>819646</v>
      </c>
      <c r="T68" s="65">
        <v>53.09162325199681</v>
      </c>
      <c r="AN68"/>
      <c r="AO68"/>
      <c r="AP68"/>
    </row>
    <row r="69" spans="2:42" ht="15">
      <c r="B69" s="19" t="s">
        <v>53</v>
      </c>
      <c r="C69" s="43">
        <v>479477</v>
      </c>
      <c r="D69" s="43">
        <v>374056</v>
      </c>
      <c r="E69" s="67">
        <v>78</v>
      </c>
      <c r="F69" s="43">
        <v>496384</v>
      </c>
      <c r="G69" s="43">
        <v>390122</v>
      </c>
      <c r="H69" s="67">
        <v>78.5927830067045</v>
      </c>
      <c r="I69" s="43">
        <v>464878</v>
      </c>
      <c r="J69" s="43">
        <v>378251</v>
      </c>
      <c r="K69" s="67">
        <v>81.4</v>
      </c>
      <c r="L69" s="43">
        <v>499188</v>
      </c>
      <c r="M69" s="43">
        <v>380126</v>
      </c>
      <c r="N69" s="67">
        <v>76.1</v>
      </c>
      <c r="O69" s="43">
        <v>553167</v>
      </c>
      <c r="P69" s="43">
        <v>421012</v>
      </c>
      <c r="Q69" s="67">
        <v>76.1</v>
      </c>
      <c r="R69" s="43">
        <v>520151</v>
      </c>
      <c r="S69" s="43">
        <v>410678</v>
      </c>
      <c r="T69" s="67">
        <v>78.95361154741603</v>
      </c>
      <c r="AN69"/>
      <c r="AO69"/>
      <c r="AP69"/>
    </row>
    <row r="70" spans="2:42" ht="15">
      <c r="B70" s="19" t="s">
        <v>88</v>
      </c>
      <c r="C70" s="43">
        <v>360470</v>
      </c>
      <c r="D70" s="43">
        <v>180754</v>
      </c>
      <c r="E70" s="67">
        <v>50.1</v>
      </c>
      <c r="F70" s="43">
        <v>427224</v>
      </c>
      <c r="G70" s="43">
        <v>230374</v>
      </c>
      <c r="H70" s="67">
        <v>53.92346871898582</v>
      </c>
      <c r="I70" s="43">
        <v>418204</v>
      </c>
      <c r="J70" s="43">
        <v>238508</v>
      </c>
      <c r="K70" s="67">
        <v>57</v>
      </c>
      <c r="L70" s="43">
        <v>413699</v>
      </c>
      <c r="M70" s="43">
        <v>232369</v>
      </c>
      <c r="N70" s="67">
        <v>56.2</v>
      </c>
      <c r="O70" s="43">
        <v>439062</v>
      </c>
      <c r="P70" s="43">
        <v>229144</v>
      </c>
      <c r="Q70" s="67">
        <v>52.2</v>
      </c>
      <c r="R70" s="43">
        <v>475716</v>
      </c>
      <c r="S70" s="43">
        <v>252207</v>
      </c>
      <c r="T70" s="67">
        <v>53.0162954367732</v>
      </c>
      <c r="AN70"/>
      <c r="AO70"/>
      <c r="AP70"/>
    </row>
    <row r="71" spans="2:42" ht="15">
      <c r="B71" s="19" t="s">
        <v>89</v>
      </c>
      <c r="C71" s="43">
        <v>181557</v>
      </c>
      <c r="D71" s="43">
        <v>70120</v>
      </c>
      <c r="E71" s="67">
        <v>38.6</v>
      </c>
      <c r="F71" s="43">
        <v>189701</v>
      </c>
      <c r="G71" s="43">
        <v>69324</v>
      </c>
      <c r="H71" s="67">
        <v>36.543824228654564</v>
      </c>
      <c r="I71" s="43">
        <v>217944</v>
      </c>
      <c r="J71" s="43">
        <v>75945</v>
      </c>
      <c r="K71" s="67">
        <v>34.8</v>
      </c>
      <c r="L71" s="43">
        <v>208775</v>
      </c>
      <c r="M71" s="43">
        <v>85434</v>
      </c>
      <c r="N71" s="67">
        <v>40.9</v>
      </c>
      <c r="O71" s="43">
        <v>208055</v>
      </c>
      <c r="P71" s="43">
        <v>69850</v>
      </c>
      <c r="Q71" s="67">
        <v>33.6</v>
      </c>
      <c r="R71" s="43">
        <v>206752</v>
      </c>
      <c r="S71" s="43">
        <v>76179</v>
      </c>
      <c r="T71" s="67">
        <v>36.8455927874942</v>
      </c>
      <c r="AN71"/>
      <c r="AO71"/>
      <c r="AP71"/>
    </row>
    <row r="72" spans="2:42" ht="15">
      <c r="B72" s="19" t="s">
        <v>90</v>
      </c>
      <c r="C72" s="43">
        <v>109981</v>
      </c>
      <c r="D72" s="43">
        <v>29362</v>
      </c>
      <c r="E72" s="67">
        <v>26.7</v>
      </c>
      <c r="F72" s="43">
        <v>97986</v>
      </c>
      <c r="G72" s="43">
        <v>30095</v>
      </c>
      <c r="H72" s="67">
        <v>30.713571326516032</v>
      </c>
      <c r="I72" s="43">
        <v>111148</v>
      </c>
      <c r="J72" s="43">
        <v>29134</v>
      </c>
      <c r="K72" s="67">
        <v>26.2</v>
      </c>
      <c r="L72" s="43">
        <v>109931</v>
      </c>
      <c r="M72" s="43">
        <v>32856</v>
      </c>
      <c r="N72" s="67">
        <v>29.9</v>
      </c>
      <c r="O72" s="43">
        <v>94806</v>
      </c>
      <c r="P72" s="43">
        <v>26087</v>
      </c>
      <c r="Q72" s="67">
        <v>27.5</v>
      </c>
      <c r="R72" s="43">
        <v>133527</v>
      </c>
      <c r="S72" s="43">
        <v>29579</v>
      </c>
      <c r="T72" s="67">
        <v>22.15207411235181</v>
      </c>
      <c r="AN72"/>
      <c r="AO72"/>
      <c r="AP72"/>
    </row>
    <row r="73" spans="2:42" ht="15">
      <c r="B73" s="19" t="s">
        <v>91</v>
      </c>
      <c r="C73" s="43">
        <v>65859</v>
      </c>
      <c r="D73" s="43">
        <v>23078</v>
      </c>
      <c r="E73" s="67">
        <v>35</v>
      </c>
      <c r="F73" s="43">
        <v>50464</v>
      </c>
      <c r="G73" s="43">
        <v>15745</v>
      </c>
      <c r="H73" s="67">
        <v>31.200459733671526</v>
      </c>
      <c r="I73" s="43">
        <v>68672</v>
      </c>
      <c r="J73" s="43">
        <v>19210</v>
      </c>
      <c r="K73" s="67">
        <v>28</v>
      </c>
      <c r="L73" s="43">
        <v>59956</v>
      </c>
      <c r="M73" s="43">
        <v>21918</v>
      </c>
      <c r="N73" s="67">
        <v>36.6</v>
      </c>
      <c r="O73" s="43">
        <v>60650</v>
      </c>
      <c r="P73" s="43">
        <v>18000</v>
      </c>
      <c r="Q73" s="67">
        <v>29.7</v>
      </c>
      <c r="R73" s="43">
        <v>59014</v>
      </c>
      <c r="S73" s="43">
        <v>13228</v>
      </c>
      <c r="T73" s="67">
        <v>22.415020164706682</v>
      </c>
      <c r="AN73"/>
      <c r="AO73"/>
      <c r="AP73"/>
    </row>
    <row r="74" spans="2:42" ht="15">
      <c r="B74" s="19" t="s">
        <v>92</v>
      </c>
      <c r="C74" s="43">
        <v>140130</v>
      </c>
      <c r="D74" s="43">
        <v>39642</v>
      </c>
      <c r="E74" s="67">
        <v>28.3</v>
      </c>
      <c r="F74" s="43">
        <v>118024</v>
      </c>
      <c r="G74" s="43">
        <v>33731</v>
      </c>
      <c r="H74" s="67">
        <v>28.57978038365078</v>
      </c>
      <c r="I74" s="43">
        <v>148524</v>
      </c>
      <c r="J74" s="43">
        <v>37810</v>
      </c>
      <c r="K74" s="67">
        <v>25.5</v>
      </c>
      <c r="L74" s="43">
        <v>131132</v>
      </c>
      <c r="M74" s="43">
        <v>37512</v>
      </c>
      <c r="N74" s="67">
        <v>28.6</v>
      </c>
      <c r="O74" s="43">
        <v>113182</v>
      </c>
      <c r="P74" s="43">
        <v>35810</v>
      </c>
      <c r="Q74" s="67">
        <v>31.6</v>
      </c>
      <c r="R74" s="43">
        <v>148266</v>
      </c>
      <c r="S74" s="43">
        <v>37368</v>
      </c>
      <c r="T74" s="67">
        <v>25.203350734490716</v>
      </c>
      <c r="AN74"/>
      <c r="AO74"/>
      <c r="AP74"/>
    </row>
    <row r="75" spans="2:42" ht="15" customHeight="1" thickBot="1">
      <c r="B75" s="74" t="s">
        <v>32</v>
      </c>
      <c r="C75" s="71">
        <v>449</v>
      </c>
      <c r="D75" s="71">
        <v>244</v>
      </c>
      <c r="E75" s="72">
        <v>0</v>
      </c>
      <c r="F75" s="71">
        <v>63</v>
      </c>
      <c r="G75" s="71">
        <v>63</v>
      </c>
      <c r="H75" s="72">
        <v>100</v>
      </c>
      <c r="I75" s="71">
        <v>720</v>
      </c>
      <c r="J75" s="71" t="s">
        <v>63</v>
      </c>
      <c r="K75" s="72" t="s">
        <v>63</v>
      </c>
      <c r="L75" s="71">
        <v>1499</v>
      </c>
      <c r="M75" s="71" t="s">
        <v>63</v>
      </c>
      <c r="N75" s="72" t="s">
        <v>63</v>
      </c>
      <c r="O75" s="71">
        <v>3085</v>
      </c>
      <c r="P75" s="71" t="s">
        <v>63</v>
      </c>
      <c r="Q75" s="72" t="s">
        <v>63</v>
      </c>
      <c r="R75" s="71">
        <v>407</v>
      </c>
      <c r="S75" s="71">
        <v>407</v>
      </c>
      <c r="T75" s="72">
        <v>100</v>
      </c>
      <c r="AN75"/>
      <c r="AO75"/>
      <c r="AP75"/>
    </row>
    <row r="76" spans="2:20" ht="15">
      <c r="B76" s="76" t="s">
        <v>103</v>
      </c>
      <c r="C76" s="92"/>
      <c r="D76" s="92"/>
      <c r="E76" s="92"/>
      <c r="F76" s="92"/>
      <c r="G76" s="9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2:20" ht="15">
      <c r="B77" s="130" t="s">
        <v>97</v>
      </c>
      <c r="C77" s="130"/>
      <c r="D77" s="130"/>
      <c r="E77" s="130"/>
      <c r="F77" s="130"/>
      <c r="G77" s="130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2:20" ht="15">
      <c r="B78" s="9" t="s">
        <v>105</v>
      </c>
      <c r="C78" s="45"/>
      <c r="D78" s="45"/>
      <c r="E78" s="45"/>
      <c r="F78" s="45"/>
      <c r="G78" s="45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2:20" ht="15">
      <c r="B79" s="9" t="s">
        <v>106</v>
      </c>
      <c r="C79" s="46"/>
      <c r="D79" s="46"/>
      <c r="E79" s="46"/>
      <c r="F79" s="46"/>
      <c r="G79" s="46"/>
      <c r="H79" s="3"/>
      <c r="I79" s="3"/>
      <c r="J79" s="3"/>
      <c r="K79" s="3"/>
      <c r="L79" s="3"/>
      <c r="M79" s="3"/>
      <c r="N79" s="5"/>
      <c r="O79" s="3"/>
      <c r="P79" s="3"/>
      <c r="Q79" s="3"/>
      <c r="R79" s="3"/>
      <c r="S79" s="3"/>
      <c r="T79" s="3"/>
    </row>
    <row r="80" spans="2:20" ht="15">
      <c r="B80" s="45"/>
      <c r="C80" s="45"/>
      <c r="D80" s="45"/>
      <c r="E80" s="45"/>
      <c r="F80" s="45"/>
      <c r="G80" s="45"/>
      <c r="H80" s="3"/>
      <c r="I80" s="3"/>
      <c r="J80" s="3"/>
      <c r="K80" s="3"/>
      <c r="L80" s="3"/>
      <c r="M80" s="3"/>
      <c r="N80" s="5"/>
      <c r="O80" s="3"/>
      <c r="P80" s="3"/>
      <c r="Q80" s="3"/>
      <c r="R80" s="3"/>
      <c r="S80" s="3"/>
      <c r="T80" s="3"/>
    </row>
    <row r="81" spans="2:20" ht="15">
      <c r="B81" s="45"/>
      <c r="C81" s="45"/>
      <c r="D81" s="45"/>
      <c r="E81" s="45"/>
      <c r="F81" s="45"/>
      <c r="G81" s="45"/>
      <c r="H81" s="3"/>
      <c r="I81" s="3"/>
      <c r="J81" s="3"/>
      <c r="K81" s="3"/>
      <c r="L81" s="3"/>
      <c r="M81" s="3"/>
      <c r="N81" s="5"/>
      <c r="O81" s="3"/>
      <c r="P81" s="3"/>
      <c r="Q81" s="3"/>
      <c r="R81" s="3"/>
      <c r="S81" s="3"/>
      <c r="T81" s="3"/>
    </row>
    <row r="82" spans="2:20" ht="15">
      <c r="B82" s="129" t="s">
        <v>62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</row>
    <row r="83" spans="2:20" ht="15">
      <c r="B83" s="86" t="s">
        <v>110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3"/>
      <c r="O83" s="3"/>
      <c r="P83" s="3"/>
      <c r="Q83" s="3"/>
      <c r="R83" s="3"/>
      <c r="S83" s="3"/>
      <c r="T83" s="3"/>
    </row>
    <row r="84" spans="2:42" ht="15">
      <c r="B84" s="111" t="s">
        <v>56</v>
      </c>
      <c r="C84" s="124">
        <v>2013</v>
      </c>
      <c r="D84" s="125"/>
      <c r="E84" s="126"/>
      <c r="F84" s="106">
        <v>2014</v>
      </c>
      <c r="G84" s="107"/>
      <c r="H84" s="108"/>
      <c r="I84" s="106">
        <v>2015</v>
      </c>
      <c r="J84" s="107"/>
      <c r="K84" s="108"/>
      <c r="L84" s="106">
        <v>2016</v>
      </c>
      <c r="M84" s="107"/>
      <c r="N84" s="108"/>
      <c r="O84" s="106">
        <v>2017</v>
      </c>
      <c r="P84" s="107"/>
      <c r="Q84" s="108"/>
      <c r="R84" s="106">
        <v>2018</v>
      </c>
      <c r="S84" s="107"/>
      <c r="T84" s="108"/>
      <c r="AN84"/>
      <c r="AO84"/>
      <c r="AP84"/>
    </row>
    <row r="85" spans="2:42" ht="27" customHeight="1">
      <c r="B85" s="115"/>
      <c r="C85" s="115" t="s">
        <v>1</v>
      </c>
      <c r="D85" s="120" t="s">
        <v>2</v>
      </c>
      <c r="E85" s="114"/>
      <c r="F85" s="115" t="s">
        <v>1</v>
      </c>
      <c r="G85" s="120" t="s">
        <v>2</v>
      </c>
      <c r="H85" s="114"/>
      <c r="I85" s="115" t="s">
        <v>1</v>
      </c>
      <c r="J85" s="120" t="s">
        <v>2</v>
      </c>
      <c r="K85" s="114"/>
      <c r="L85" s="111" t="s">
        <v>1</v>
      </c>
      <c r="M85" s="109" t="s">
        <v>2</v>
      </c>
      <c r="N85" s="110"/>
      <c r="O85" s="111" t="s">
        <v>1</v>
      </c>
      <c r="P85" s="109" t="s">
        <v>2</v>
      </c>
      <c r="Q85" s="110"/>
      <c r="R85" s="111" t="s">
        <v>1</v>
      </c>
      <c r="S85" s="109" t="s">
        <v>2</v>
      </c>
      <c r="T85" s="110"/>
      <c r="AN85"/>
      <c r="AO85"/>
      <c r="AP85"/>
    </row>
    <row r="86" spans="2:42" ht="24.75">
      <c r="B86" s="112"/>
      <c r="C86" s="112"/>
      <c r="D86" s="62" t="s">
        <v>71</v>
      </c>
      <c r="E86" s="63" t="s">
        <v>67</v>
      </c>
      <c r="F86" s="112"/>
      <c r="G86" s="62" t="s">
        <v>71</v>
      </c>
      <c r="H86" s="63" t="s">
        <v>67</v>
      </c>
      <c r="I86" s="112"/>
      <c r="J86" s="62" t="s">
        <v>71</v>
      </c>
      <c r="K86" s="63" t="s">
        <v>67</v>
      </c>
      <c r="L86" s="112"/>
      <c r="M86" s="62" t="s">
        <v>71</v>
      </c>
      <c r="N86" s="63" t="s">
        <v>67</v>
      </c>
      <c r="O86" s="112"/>
      <c r="P86" s="62" t="s">
        <v>71</v>
      </c>
      <c r="Q86" s="63" t="s">
        <v>67</v>
      </c>
      <c r="R86" s="112"/>
      <c r="S86" s="62" t="s">
        <v>71</v>
      </c>
      <c r="T86" s="63" t="s">
        <v>67</v>
      </c>
      <c r="AN86"/>
      <c r="AO86"/>
      <c r="AP86"/>
    </row>
    <row r="87" spans="2:42" ht="15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AN87"/>
      <c r="AO87"/>
      <c r="AP87"/>
    </row>
    <row r="88" spans="2:42" ht="15">
      <c r="B88" s="87" t="s">
        <v>100</v>
      </c>
      <c r="C88" s="41">
        <v>2332953</v>
      </c>
      <c r="D88" s="41">
        <v>1497212</v>
      </c>
      <c r="E88" s="65">
        <v>64.2</v>
      </c>
      <c r="F88" s="41">
        <v>2324149</v>
      </c>
      <c r="G88" s="41">
        <f>SUM(G89:G94)</f>
        <v>1483892</v>
      </c>
      <c r="H88" s="65">
        <v>63.84668108628148</v>
      </c>
      <c r="I88" s="41">
        <v>2452839</v>
      </c>
      <c r="J88" s="41">
        <v>1592841</v>
      </c>
      <c r="K88" s="65">
        <v>64.9</v>
      </c>
      <c r="L88" s="41">
        <v>2457221</v>
      </c>
      <c r="M88" s="41">
        <v>1606260</v>
      </c>
      <c r="N88" s="65">
        <v>65.4</v>
      </c>
      <c r="O88" s="41">
        <v>2578929</v>
      </c>
      <c r="P88" s="41">
        <v>1681654</v>
      </c>
      <c r="Q88" s="65">
        <f>+P88/O88*100</f>
        <v>65.20745627351509</v>
      </c>
      <c r="R88" s="41">
        <v>2652245</v>
      </c>
      <c r="S88" s="41">
        <v>1704115</v>
      </c>
      <c r="T88" s="65">
        <v>64.3</v>
      </c>
      <c r="AN88"/>
      <c r="AO88"/>
      <c r="AP88"/>
    </row>
    <row r="89" spans="2:42" ht="15">
      <c r="B89" s="88" t="s">
        <v>57</v>
      </c>
      <c r="C89" s="43">
        <v>114193</v>
      </c>
      <c r="D89" s="43">
        <v>109454</v>
      </c>
      <c r="E89" s="67">
        <v>95.9</v>
      </c>
      <c r="F89" s="43">
        <v>96873</v>
      </c>
      <c r="G89" s="43">
        <v>90436</v>
      </c>
      <c r="H89" s="67">
        <v>93.35521765610645</v>
      </c>
      <c r="I89" s="43">
        <v>91205</v>
      </c>
      <c r="J89" s="43">
        <v>86459</v>
      </c>
      <c r="K89" s="67">
        <v>94.8</v>
      </c>
      <c r="L89" s="43">
        <v>112336</v>
      </c>
      <c r="M89" s="43">
        <v>107479</v>
      </c>
      <c r="N89" s="67">
        <v>95.7</v>
      </c>
      <c r="O89" s="43">
        <v>117483</v>
      </c>
      <c r="P89" s="43">
        <v>109286</v>
      </c>
      <c r="Q89" s="67">
        <f aca="true" t="shared" si="1" ref="Q89:Q94">+P89/O89*100</f>
        <v>93.02282032294033</v>
      </c>
      <c r="R89" s="43">
        <v>123662</v>
      </c>
      <c r="S89" s="43">
        <v>114311</v>
      </c>
      <c r="T89" s="67">
        <v>92.4</v>
      </c>
      <c r="AN89"/>
      <c r="AO89"/>
      <c r="AP89"/>
    </row>
    <row r="90" spans="2:42" ht="24.75">
      <c r="B90" s="88" t="s">
        <v>58</v>
      </c>
      <c r="C90" s="43">
        <v>333668</v>
      </c>
      <c r="D90" s="43">
        <v>277405</v>
      </c>
      <c r="E90" s="67">
        <v>83.1</v>
      </c>
      <c r="F90" s="43">
        <v>317056</v>
      </c>
      <c r="G90" s="43">
        <v>255531</v>
      </c>
      <c r="H90" s="67">
        <v>80.59491067823981</v>
      </c>
      <c r="I90" s="43">
        <v>350870</v>
      </c>
      <c r="J90" s="43">
        <v>294342</v>
      </c>
      <c r="K90" s="67">
        <v>83.9</v>
      </c>
      <c r="L90" s="43">
        <v>372674</v>
      </c>
      <c r="M90" s="43">
        <v>299053</v>
      </c>
      <c r="N90" s="67">
        <v>80.2</v>
      </c>
      <c r="O90" s="43">
        <v>374375</v>
      </c>
      <c r="P90" s="43">
        <v>305569</v>
      </c>
      <c r="Q90" s="67">
        <f t="shared" si="1"/>
        <v>81.62110183639399</v>
      </c>
      <c r="R90" s="43">
        <v>395947</v>
      </c>
      <c r="S90" s="43">
        <v>312550</v>
      </c>
      <c r="T90" s="67">
        <v>78.9</v>
      </c>
      <c r="AN90"/>
      <c r="AO90"/>
      <c r="AP90"/>
    </row>
    <row r="91" spans="2:42" ht="24.75">
      <c r="B91" s="88" t="s">
        <v>59</v>
      </c>
      <c r="C91" s="43">
        <v>270038</v>
      </c>
      <c r="D91" s="43">
        <v>194774</v>
      </c>
      <c r="E91" s="67">
        <v>72.1</v>
      </c>
      <c r="F91" s="43">
        <v>252757</v>
      </c>
      <c r="G91" s="43">
        <v>183672</v>
      </c>
      <c r="H91" s="67">
        <v>72.66742365196612</v>
      </c>
      <c r="I91" s="43">
        <v>249698</v>
      </c>
      <c r="J91" s="43">
        <v>188958</v>
      </c>
      <c r="K91" s="67">
        <v>75.7</v>
      </c>
      <c r="L91" s="43">
        <v>276422</v>
      </c>
      <c r="M91" s="43">
        <v>203835</v>
      </c>
      <c r="N91" s="67">
        <v>73.7</v>
      </c>
      <c r="O91" s="43">
        <v>278452</v>
      </c>
      <c r="P91" s="43">
        <v>200752</v>
      </c>
      <c r="Q91" s="67">
        <f t="shared" si="1"/>
        <v>72.09572924597417</v>
      </c>
      <c r="R91" s="43">
        <v>306731</v>
      </c>
      <c r="S91" s="43">
        <v>217526</v>
      </c>
      <c r="T91" s="67">
        <v>70.9</v>
      </c>
      <c r="AN91"/>
      <c r="AO91"/>
      <c r="AP91"/>
    </row>
    <row r="92" spans="2:42" ht="24.75">
      <c r="B92" s="88" t="s">
        <v>87</v>
      </c>
      <c r="C92" s="43">
        <v>236045</v>
      </c>
      <c r="D92" s="43">
        <v>154734</v>
      </c>
      <c r="E92" s="67">
        <v>65.6</v>
      </c>
      <c r="F92" s="43">
        <v>228502</v>
      </c>
      <c r="G92" s="43">
        <v>156206</v>
      </c>
      <c r="H92" s="67">
        <v>68.36088962022214</v>
      </c>
      <c r="I92" s="43">
        <v>266334</v>
      </c>
      <c r="J92" s="43">
        <v>189546</v>
      </c>
      <c r="K92" s="67">
        <v>71.2</v>
      </c>
      <c r="L92" s="43">
        <v>247638</v>
      </c>
      <c r="M92" s="43">
        <v>168307</v>
      </c>
      <c r="N92" s="67">
        <v>68</v>
      </c>
      <c r="O92" s="43">
        <v>246965</v>
      </c>
      <c r="P92" s="43">
        <v>174276</v>
      </c>
      <c r="Q92" s="67">
        <f t="shared" si="1"/>
        <v>70.56708440467273</v>
      </c>
      <c r="R92" s="43">
        <v>257905</v>
      </c>
      <c r="S92" s="43">
        <v>173058</v>
      </c>
      <c r="T92" s="67">
        <v>67.1</v>
      </c>
      <c r="AN92"/>
      <c r="AO92"/>
      <c r="AP92"/>
    </row>
    <row r="93" spans="2:42" ht="15">
      <c r="B93" s="88" t="s">
        <v>60</v>
      </c>
      <c r="C93" s="43">
        <v>1375284</v>
      </c>
      <c r="D93" s="43">
        <v>760583</v>
      </c>
      <c r="E93" s="67">
        <v>55.3</v>
      </c>
      <c r="F93" s="43">
        <v>1426572</v>
      </c>
      <c r="G93" s="43">
        <v>798047</v>
      </c>
      <c r="H93" s="67">
        <v>55.941585843546626</v>
      </c>
      <c r="I93" s="43">
        <v>1490053</v>
      </c>
      <c r="J93" s="43">
        <v>831787</v>
      </c>
      <c r="K93" s="67">
        <v>55.8</v>
      </c>
      <c r="L93" s="43">
        <v>1441037</v>
      </c>
      <c r="M93" s="43">
        <v>826891</v>
      </c>
      <c r="N93" s="67">
        <v>57.4</v>
      </c>
      <c r="O93" s="43">
        <v>1554920</v>
      </c>
      <c r="P93" s="43">
        <v>890815</v>
      </c>
      <c r="Q93" s="67">
        <f t="shared" si="1"/>
        <v>57.29008566357111</v>
      </c>
      <c r="R93" s="43">
        <v>1563035</v>
      </c>
      <c r="S93" s="43">
        <v>884022</v>
      </c>
      <c r="T93" s="67">
        <v>56.6</v>
      </c>
      <c r="AN93"/>
      <c r="AO93"/>
      <c r="AP93"/>
    </row>
    <row r="94" spans="2:42" ht="15.75" thickBot="1">
      <c r="B94" s="89" t="s">
        <v>32</v>
      </c>
      <c r="C94" s="75">
        <v>3725</v>
      </c>
      <c r="D94" s="75">
        <v>262</v>
      </c>
      <c r="E94" s="72">
        <v>7</v>
      </c>
      <c r="F94" s="75">
        <v>2389</v>
      </c>
      <c r="G94" s="75">
        <v>0</v>
      </c>
      <c r="H94" s="72">
        <f>+G94/F94*100</f>
        <v>0</v>
      </c>
      <c r="I94" s="75">
        <v>4679</v>
      </c>
      <c r="J94" s="75">
        <v>1749</v>
      </c>
      <c r="K94" s="72">
        <v>37.4</v>
      </c>
      <c r="L94" s="75">
        <v>7114</v>
      </c>
      <c r="M94" s="75">
        <v>695</v>
      </c>
      <c r="N94" s="72">
        <v>9.8</v>
      </c>
      <c r="O94" s="75">
        <v>6734</v>
      </c>
      <c r="P94" s="75">
        <v>956</v>
      </c>
      <c r="Q94" s="72">
        <f t="shared" si="1"/>
        <v>14.196614196614195</v>
      </c>
      <c r="R94" s="75">
        <v>4965</v>
      </c>
      <c r="S94" s="75">
        <v>2648</v>
      </c>
      <c r="T94" s="72">
        <v>53.3</v>
      </c>
      <c r="AN94"/>
      <c r="AO94"/>
      <c r="AP94"/>
    </row>
    <row r="95" spans="2:20" ht="15">
      <c r="B95" s="122" t="s">
        <v>103</v>
      </c>
      <c r="C95" s="122"/>
      <c r="D95" s="122"/>
      <c r="E95" s="122"/>
      <c r="F95" s="122"/>
      <c r="G95" s="122"/>
      <c r="H95" s="122"/>
      <c r="I95" s="122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2:20" ht="15">
      <c r="B96" s="121" t="s">
        <v>97</v>
      </c>
      <c r="C96" s="121"/>
      <c r="D96" s="121"/>
      <c r="E96" s="121"/>
      <c r="F96" s="121"/>
      <c r="G96" s="121"/>
      <c r="H96" s="7"/>
      <c r="I96" s="7"/>
      <c r="J96" s="7"/>
      <c r="K96" s="7"/>
      <c r="L96" s="7"/>
      <c r="M96" s="7"/>
      <c r="N96" s="7"/>
      <c r="O96" s="7"/>
      <c r="P96" s="3"/>
      <c r="Q96" s="3"/>
      <c r="R96" s="3"/>
      <c r="S96" s="3"/>
      <c r="T96" s="3"/>
    </row>
    <row r="97" spans="2:20" ht="15">
      <c r="B97" s="46"/>
      <c r="C97" s="46"/>
      <c r="D97" s="46"/>
      <c r="E97" s="46"/>
      <c r="F97" s="46"/>
      <c r="G97" s="46"/>
      <c r="H97" s="3"/>
      <c r="I97" s="3"/>
      <c r="J97" s="3"/>
      <c r="K97" s="3"/>
      <c r="L97" s="3"/>
      <c r="M97" s="3"/>
      <c r="N97" s="5"/>
      <c r="O97" s="3"/>
      <c r="P97" s="3"/>
      <c r="Q97" s="3"/>
      <c r="R97" s="3"/>
      <c r="S97" s="3"/>
      <c r="T97" s="3"/>
    </row>
    <row r="98" spans="2:20" ht="15">
      <c r="B98" s="46"/>
      <c r="C98" s="46"/>
      <c r="D98" s="46"/>
      <c r="E98" s="46"/>
      <c r="F98" s="46"/>
      <c r="G98" s="46"/>
      <c r="H98" s="3"/>
      <c r="I98" s="3"/>
      <c r="J98" s="3"/>
      <c r="K98" s="3"/>
      <c r="L98" s="3"/>
      <c r="M98" s="3"/>
      <c r="N98" s="5"/>
      <c r="O98" s="3"/>
      <c r="P98" s="3"/>
      <c r="Q98" s="3"/>
      <c r="R98" s="3"/>
      <c r="S98" s="3"/>
      <c r="T98" s="3"/>
    </row>
    <row r="99" spans="2:20" ht="15">
      <c r="B99" s="46"/>
      <c r="C99" s="46"/>
      <c r="D99" s="46"/>
      <c r="E99" s="46"/>
      <c r="F99" s="46"/>
      <c r="G99" s="46"/>
      <c r="H99" s="3"/>
      <c r="I99" s="3"/>
      <c r="J99" s="3"/>
      <c r="K99" s="3"/>
      <c r="L99" s="3"/>
      <c r="M99" s="3"/>
      <c r="N99" s="5"/>
      <c r="O99" s="3"/>
      <c r="P99" s="3"/>
      <c r="Q99" s="3"/>
      <c r="R99" s="3"/>
      <c r="S99" s="3"/>
      <c r="T99" s="3"/>
    </row>
    <row r="100" spans="2:20" ht="15">
      <c r="B100" s="129" t="s">
        <v>47</v>
      </c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</row>
    <row r="101" spans="2:20" ht="15">
      <c r="B101" s="127" t="s">
        <v>111</v>
      </c>
      <c r="C101" s="127"/>
      <c r="D101" s="127"/>
      <c r="E101" s="127"/>
      <c r="F101" s="127"/>
      <c r="G101" s="127"/>
      <c r="H101" s="127"/>
      <c r="I101" s="127"/>
      <c r="J101" s="127"/>
      <c r="K101" s="127"/>
      <c r="L101" s="127"/>
      <c r="M101" s="127"/>
      <c r="N101" s="127"/>
      <c r="O101" s="3"/>
      <c r="P101" s="3"/>
      <c r="Q101" s="3"/>
      <c r="R101" s="3"/>
      <c r="S101" s="3"/>
      <c r="T101" s="3"/>
    </row>
    <row r="102" spans="2:42" ht="15">
      <c r="B102" s="111" t="s">
        <v>69</v>
      </c>
      <c r="C102" s="124">
        <v>2013</v>
      </c>
      <c r="D102" s="125"/>
      <c r="E102" s="126"/>
      <c r="F102" s="106">
        <v>2014</v>
      </c>
      <c r="G102" s="107"/>
      <c r="H102" s="108"/>
      <c r="I102" s="106">
        <v>2015</v>
      </c>
      <c r="J102" s="107"/>
      <c r="K102" s="108"/>
      <c r="L102" s="106">
        <v>2016</v>
      </c>
      <c r="M102" s="107"/>
      <c r="N102" s="108"/>
      <c r="O102" s="106">
        <v>2017</v>
      </c>
      <c r="P102" s="107"/>
      <c r="Q102" s="108"/>
      <c r="R102" s="106">
        <v>2018</v>
      </c>
      <c r="S102" s="107"/>
      <c r="T102" s="108"/>
      <c r="AN102"/>
      <c r="AO102"/>
      <c r="AP102"/>
    </row>
    <row r="103" spans="2:42" ht="27" customHeight="1">
      <c r="B103" s="115"/>
      <c r="C103" s="115" t="s">
        <v>1</v>
      </c>
      <c r="D103" s="120" t="s">
        <v>2</v>
      </c>
      <c r="E103" s="114"/>
      <c r="F103" s="115" t="s">
        <v>1</v>
      </c>
      <c r="G103" s="120" t="s">
        <v>2</v>
      </c>
      <c r="H103" s="114"/>
      <c r="I103" s="115" t="s">
        <v>1</v>
      </c>
      <c r="J103" s="120" t="s">
        <v>2</v>
      </c>
      <c r="K103" s="114"/>
      <c r="L103" s="111" t="s">
        <v>1</v>
      </c>
      <c r="M103" s="109" t="s">
        <v>2</v>
      </c>
      <c r="N103" s="110"/>
      <c r="O103" s="111" t="s">
        <v>1</v>
      </c>
      <c r="P103" s="109" t="s">
        <v>2</v>
      </c>
      <c r="Q103" s="110"/>
      <c r="R103" s="111" t="s">
        <v>1</v>
      </c>
      <c r="S103" s="109" t="s">
        <v>2</v>
      </c>
      <c r="T103" s="110"/>
      <c r="AN103"/>
      <c r="AO103"/>
      <c r="AP103"/>
    </row>
    <row r="104" spans="2:42" ht="24.75">
      <c r="B104" s="112"/>
      <c r="C104" s="112"/>
      <c r="D104" s="62" t="s">
        <v>71</v>
      </c>
      <c r="E104" s="63" t="s">
        <v>67</v>
      </c>
      <c r="F104" s="112"/>
      <c r="G104" s="62" t="s">
        <v>71</v>
      </c>
      <c r="H104" s="63" t="s">
        <v>67</v>
      </c>
      <c r="I104" s="112"/>
      <c r="J104" s="62" t="s">
        <v>71</v>
      </c>
      <c r="K104" s="63" t="s">
        <v>67</v>
      </c>
      <c r="L104" s="112"/>
      <c r="M104" s="62" t="s">
        <v>71</v>
      </c>
      <c r="N104" s="63" t="s">
        <v>67</v>
      </c>
      <c r="O104" s="112"/>
      <c r="P104" s="62" t="s">
        <v>71</v>
      </c>
      <c r="Q104" s="63" t="s">
        <v>67</v>
      </c>
      <c r="R104" s="112"/>
      <c r="S104" s="62" t="s">
        <v>71</v>
      </c>
      <c r="T104" s="63" t="s">
        <v>67</v>
      </c>
      <c r="AN104"/>
      <c r="AO104"/>
      <c r="AP104"/>
    </row>
    <row r="105" spans="2:42" ht="15">
      <c r="B105" s="93"/>
      <c r="C105" s="88"/>
      <c r="D105" s="21"/>
      <c r="E105" s="21"/>
      <c r="F105" s="21"/>
      <c r="G105" s="21"/>
      <c r="H105" s="25"/>
      <c r="I105" s="21"/>
      <c r="J105" s="25"/>
      <c r="K105" s="25"/>
      <c r="L105" s="21"/>
      <c r="M105" s="21"/>
      <c r="N105" s="21"/>
      <c r="O105" s="21"/>
      <c r="P105" s="21"/>
      <c r="Q105" s="21"/>
      <c r="R105" s="21"/>
      <c r="S105" s="21"/>
      <c r="T105" s="21"/>
      <c r="AN105"/>
      <c r="AO105"/>
      <c r="AP105"/>
    </row>
    <row r="106" spans="2:42" ht="15">
      <c r="B106" s="33" t="s">
        <v>100</v>
      </c>
      <c r="C106" s="41">
        <v>2332953</v>
      </c>
      <c r="D106" s="41">
        <v>1497212</v>
      </c>
      <c r="E106" s="65">
        <v>64.2</v>
      </c>
      <c r="F106" s="41">
        <v>2324149</v>
      </c>
      <c r="G106" s="41">
        <f>SUM(G107:G112)</f>
        <v>1483892</v>
      </c>
      <c r="H106" s="65">
        <v>63.84668108628148</v>
      </c>
      <c r="I106" s="41">
        <v>2452839</v>
      </c>
      <c r="J106" s="41">
        <v>1592841</v>
      </c>
      <c r="K106" s="65">
        <v>64.9</v>
      </c>
      <c r="L106" s="41">
        <v>2457221</v>
      </c>
      <c r="M106" s="41">
        <v>1606260</v>
      </c>
      <c r="N106" s="65">
        <v>65.4</v>
      </c>
      <c r="O106" s="41">
        <v>2578929</v>
      </c>
      <c r="P106" s="41">
        <v>1681654</v>
      </c>
      <c r="Q106" s="65">
        <v>65.20745627351509</v>
      </c>
      <c r="R106" s="41">
        <v>2652245</v>
      </c>
      <c r="S106" s="41">
        <v>1704115</v>
      </c>
      <c r="T106" s="65">
        <v>64.3</v>
      </c>
      <c r="AN106"/>
      <c r="AO106"/>
      <c r="AP106"/>
    </row>
    <row r="107" spans="2:42" ht="15">
      <c r="B107" s="19" t="s">
        <v>42</v>
      </c>
      <c r="C107" s="43">
        <v>334482</v>
      </c>
      <c r="D107" s="43">
        <v>55065</v>
      </c>
      <c r="E107" s="67">
        <v>16.5</v>
      </c>
      <c r="F107" s="43">
        <v>303628</v>
      </c>
      <c r="G107" s="43">
        <v>51213</v>
      </c>
      <c r="H107" s="67">
        <v>16.867021486819397</v>
      </c>
      <c r="I107" s="43">
        <v>348234</v>
      </c>
      <c r="J107" s="43">
        <v>59489</v>
      </c>
      <c r="K107" s="67">
        <v>17.1</v>
      </c>
      <c r="L107" s="43">
        <v>314055</v>
      </c>
      <c r="M107" s="43">
        <v>60261</v>
      </c>
      <c r="N107" s="67">
        <v>19.2</v>
      </c>
      <c r="O107" s="43">
        <v>295901</v>
      </c>
      <c r="P107" s="43">
        <v>59763</v>
      </c>
      <c r="Q107" s="67">
        <v>20.196957766279937</v>
      </c>
      <c r="R107" s="43">
        <v>340031</v>
      </c>
      <c r="S107" s="43">
        <v>57510</v>
      </c>
      <c r="T107" s="67">
        <v>16.9</v>
      </c>
      <c r="AN107"/>
      <c r="AO107"/>
      <c r="AP107"/>
    </row>
    <row r="108" spans="2:42" ht="15">
      <c r="B108" s="19" t="s">
        <v>43</v>
      </c>
      <c r="C108" s="43">
        <v>1003441</v>
      </c>
      <c r="D108" s="43">
        <v>662191</v>
      </c>
      <c r="E108" s="67">
        <v>66</v>
      </c>
      <c r="F108" s="43">
        <v>1076218</v>
      </c>
      <c r="G108" s="43">
        <v>718241</v>
      </c>
      <c r="H108" s="67">
        <v>66.73750113824522</v>
      </c>
      <c r="I108" s="43">
        <v>1081856</v>
      </c>
      <c r="J108" s="43">
        <v>719369</v>
      </c>
      <c r="K108" s="67">
        <v>66.5</v>
      </c>
      <c r="L108" s="43">
        <v>1110125</v>
      </c>
      <c r="M108" s="43">
        <v>729954</v>
      </c>
      <c r="N108" s="67">
        <v>65.8</v>
      </c>
      <c r="O108" s="43">
        <v>1176106</v>
      </c>
      <c r="P108" s="43">
        <v>740140</v>
      </c>
      <c r="Q108" s="67">
        <v>62.931402441616655</v>
      </c>
      <c r="R108" s="43">
        <v>1203802</v>
      </c>
      <c r="S108" s="43">
        <v>762136</v>
      </c>
      <c r="T108" s="67">
        <v>63.3</v>
      </c>
      <c r="AN108"/>
      <c r="AO108"/>
      <c r="AP108"/>
    </row>
    <row r="109" spans="2:42" ht="15">
      <c r="B109" s="19" t="s">
        <v>44</v>
      </c>
      <c r="C109" s="43">
        <v>165164</v>
      </c>
      <c r="D109" s="43">
        <v>59956</v>
      </c>
      <c r="E109" s="67">
        <v>36.3</v>
      </c>
      <c r="F109" s="43">
        <v>163888</v>
      </c>
      <c r="G109" s="43">
        <v>55350</v>
      </c>
      <c r="H109" s="67">
        <v>33.77306453187543</v>
      </c>
      <c r="I109" s="43">
        <v>129974</v>
      </c>
      <c r="J109" s="43">
        <v>42380</v>
      </c>
      <c r="K109" s="67">
        <v>32.6</v>
      </c>
      <c r="L109" s="43">
        <v>139534</v>
      </c>
      <c r="M109" s="43">
        <v>52097</v>
      </c>
      <c r="N109" s="67">
        <v>37.3</v>
      </c>
      <c r="O109" s="43">
        <v>151093</v>
      </c>
      <c r="P109" s="43">
        <v>57697</v>
      </c>
      <c r="Q109" s="67">
        <v>38.18641498944359</v>
      </c>
      <c r="R109" s="43">
        <v>152827</v>
      </c>
      <c r="S109" s="43">
        <v>50937</v>
      </c>
      <c r="T109" s="67">
        <v>33.3</v>
      </c>
      <c r="AN109"/>
      <c r="AO109"/>
      <c r="AP109"/>
    </row>
    <row r="110" spans="2:42" ht="15">
      <c r="B110" s="19" t="s">
        <v>45</v>
      </c>
      <c r="C110" s="43">
        <v>525786</v>
      </c>
      <c r="D110" s="43">
        <v>422339</v>
      </c>
      <c r="E110" s="67">
        <v>80.3</v>
      </c>
      <c r="F110" s="43">
        <v>519042</v>
      </c>
      <c r="G110" s="43">
        <v>402268</v>
      </c>
      <c r="H110" s="67">
        <v>77.50201332454792</v>
      </c>
      <c r="I110" s="43">
        <v>592885</v>
      </c>
      <c r="J110" s="43">
        <v>473915</v>
      </c>
      <c r="K110" s="67">
        <v>79.9</v>
      </c>
      <c r="L110" s="43">
        <v>592346</v>
      </c>
      <c r="M110" s="43">
        <v>471815</v>
      </c>
      <c r="N110" s="67">
        <v>79.7</v>
      </c>
      <c r="O110" s="43">
        <v>630609</v>
      </c>
      <c r="P110" s="43">
        <v>516740</v>
      </c>
      <c r="Q110" s="67">
        <v>81.94301064526513</v>
      </c>
      <c r="R110" s="43">
        <v>627063</v>
      </c>
      <c r="S110" s="43">
        <v>526119</v>
      </c>
      <c r="T110" s="67">
        <v>83.9</v>
      </c>
      <c r="AN110"/>
      <c r="AO110"/>
      <c r="AP110"/>
    </row>
    <row r="111" spans="2:42" ht="15">
      <c r="B111" s="69" t="s">
        <v>46</v>
      </c>
      <c r="C111" s="43">
        <v>81031</v>
      </c>
      <c r="D111" s="43">
        <v>81031</v>
      </c>
      <c r="E111" s="67">
        <v>100</v>
      </c>
      <c r="F111" s="43">
        <v>53630</v>
      </c>
      <c r="G111" s="43">
        <v>53630</v>
      </c>
      <c r="H111" s="67">
        <v>100</v>
      </c>
      <c r="I111" s="43">
        <v>86508</v>
      </c>
      <c r="J111" s="43">
        <v>86508</v>
      </c>
      <c r="K111" s="67">
        <v>100</v>
      </c>
      <c r="L111" s="43">
        <v>88177</v>
      </c>
      <c r="M111" s="43">
        <v>88177</v>
      </c>
      <c r="N111" s="67">
        <v>100</v>
      </c>
      <c r="O111" s="43">
        <v>85911</v>
      </c>
      <c r="P111" s="43">
        <v>85911</v>
      </c>
      <c r="Q111" s="67">
        <v>100</v>
      </c>
      <c r="R111" s="43">
        <v>78188</v>
      </c>
      <c r="S111" s="43">
        <v>78188</v>
      </c>
      <c r="T111" s="67">
        <v>100</v>
      </c>
      <c r="AN111"/>
      <c r="AO111"/>
      <c r="AP111"/>
    </row>
    <row r="112" spans="2:42" ht="15">
      <c r="B112" s="19" t="s">
        <v>30</v>
      </c>
      <c r="C112" s="43">
        <v>220529</v>
      </c>
      <c r="D112" s="43">
        <v>216630</v>
      </c>
      <c r="E112" s="67">
        <v>98.2</v>
      </c>
      <c r="F112" s="43">
        <v>207382</v>
      </c>
      <c r="G112" s="43">
        <v>203190</v>
      </c>
      <c r="H112" s="67">
        <v>97.97860952252366</v>
      </c>
      <c r="I112" s="43">
        <v>213300</v>
      </c>
      <c r="J112" s="43">
        <v>211180</v>
      </c>
      <c r="K112" s="67">
        <v>99</v>
      </c>
      <c r="L112" s="43">
        <v>211684</v>
      </c>
      <c r="M112" s="43">
        <v>203956</v>
      </c>
      <c r="N112" s="67">
        <v>96.3</v>
      </c>
      <c r="O112" s="43">
        <v>237093</v>
      </c>
      <c r="P112" s="43">
        <v>221403</v>
      </c>
      <c r="Q112" s="67">
        <v>93.38234363730687</v>
      </c>
      <c r="R112" s="43">
        <v>249868</v>
      </c>
      <c r="S112" s="43">
        <v>229225</v>
      </c>
      <c r="T112" s="67">
        <v>91.7</v>
      </c>
      <c r="AN112"/>
      <c r="AO112"/>
      <c r="AP112"/>
    </row>
    <row r="113" spans="2:42" ht="15" customHeight="1" thickBot="1">
      <c r="B113" s="74" t="s">
        <v>32</v>
      </c>
      <c r="C113" s="75">
        <v>2520</v>
      </c>
      <c r="D113" s="75" t="s">
        <v>63</v>
      </c>
      <c r="E113" s="72" t="s">
        <v>65</v>
      </c>
      <c r="F113" s="75">
        <v>361</v>
      </c>
      <c r="G113" s="75" t="s">
        <v>63</v>
      </c>
      <c r="H113" s="72" t="s">
        <v>33</v>
      </c>
      <c r="I113" s="75">
        <v>82</v>
      </c>
      <c r="J113" s="75" t="s">
        <v>63</v>
      </c>
      <c r="K113" s="72" t="s">
        <v>65</v>
      </c>
      <c r="L113" s="75">
        <v>1300</v>
      </c>
      <c r="M113" s="75" t="s">
        <v>63</v>
      </c>
      <c r="N113" s="72" t="s">
        <v>65</v>
      </c>
      <c r="O113" s="75">
        <v>2216</v>
      </c>
      <c r="P113" s="75">
        <v>0</v>
      </c>
      <c r="Q113" s="72">
        <v>0</v>
      </c>
      <c r="R113" s="75">
        <v>466</v>
      </c>
      <c r="S113" s="75" t="s">
        <v>94</v>
      </c>
      <c r="T113" s="72">
        <v>0</v>
      </c>
      <c r="AN113"/>
      <c r="AO113"/>
      <c r="AP113"/>
    </row>
    <row r="114" spans="2:20" ht="15">
      <c r="B114" s="132" t="s">
        <v>102</v>
      </c>
      <c r="C114" s="132"/>
      <c r="D114" s="132"/>
      <c r="E114" s="132"/>
      <c r="F114" s="132"/>
      <c r="G114" s="132"/>
      <c r="H114" s="132"/>
      <c r="I114" s="132"/>
      <c r="J114" s="6"/>
      <c r="K114" s="6"/>
      <c r="L114" s="6"/>
      <c r="M114" s="6"/>
      <c r="N114" s="6"/>
      <c r="O114" s="6"/>
      <c r="P114" s="6"/>
      <c r="Q114" s="6"/>
      <c r="R114" s="3"/>
      <c r="S114" s="3"/>
      <c r="T114" s="3"/>
    </row>
    <row r="115" spans="2:20" ht="15">
      <c r="B115" s="121" t="s">
        <v>97</v>
      </c>
      <c r="C115" s="121"/>
      <c r="D115" s="121"/>
      <c r="E115" s="121"/>
      <c r="F115" s="121"/>
      <c r="G115" s="121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3"/>
      <c r="S115" s="3"/>
      <c r="T115" s="3"/>
    </row>
    <row r="116" spans="2:20" ht="15">
      <c r="B116" s="46"/>
      <c r="C116" s="46"/>
      <c r="D116" s="46"/>
      <c r="E116" s="46"/>
      <c r="F116" s="46"/>
      <c r="G116" s="46"/>
      <c r="H116" s="3"/>
      <c r="I116" s="3"/>
      <c r="J116" s="3"/>
      <c r="K116" s="3"/>
      <c r="L116" s="3"/>
      <c r="M116" s="3"/>
      <c r="N116" s="5"/>
      <c r="O116" s="3"/>
      <c r="P116" s="3"/>
      <c r="Q116" s="3"/>
      <c r="R116" s="3"/>
      <c r="S116" s="3"/>
      <c r="T116" s="3"/>
    </row>
    <row r="117" spans="2:20" ht="15">
      <c r="B117" s="46"/>
      <c r="C117" s="46"/>
      <c r="D117" s="46"/>
      <c r="E117" s="46"/>
      <c r="F117" s="46"/>
      <c r="G117" s="46"/>
      <c r="H117" s="3"/>
      <c r="I117" s="3"/>
      <c r="J117" s="3"/>
      <c r="K117" s="3"/>
      <c r="L117" s="3"/>
      <c r="M117" s="3"/>
      <c r="N117" s="5"/>
      <c r="O117" s="3"/>
      <c r="P117" s="3"/>
      <c r="Q117" s="3"/>
      <c r="R117" s="3"/>
      <c r="S117" s="3"/>
      <c r="T117" s="3"/>
    </row>
    <row r="118" spans="2:20" ht="15">
      <c r="B118" s="46"/>
      <c r="C118" s="46"/>
      <c r="D118" s="46"/>
      <c r="E118" s="46"/>
      <c r="F118" s="46"/>
      <c r="G118" s="46"/>
      <c r="H118" s="3"/>
      <c r="I118" s="3"/>
      <c r="J118" s="3"/>
      <c r="K118" s="3"/>
      <c r="L118" s="3"/>
      <c r="M118" s="3"/>
      <c r="N118" s="5"/>
      <c r="O118" s="3"/>
      <c r="P118" s="3"/>
      <c r="Q118" s="3"/>
      <c r="R118" s="3"/>
      <c r="S118" s="3"/>
      <c r="T118" s="3"/>
    </row>
    <row r="119" spans="2:20" ht="15">
      <c r="B119" s="133" t="s">
        <v>52</v>
      </c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</row>
    <row r="120" spans="2:20" ht="15">
      <c r="B120" s="127" t="s">
        <v>112</v>
      </c>
      <c r="C120" s="127"/>
      <c r="D120" s="127"/>
      <c r="E120" s="127"/>
      <c r="F120" s="127"/>
      <c r="G120" s="127"/>
      <c r="H120" s="127"/>
      <c r="I120" s="127"/>
      <c r="J120" s="127"/>
      <c r="K120" s="127"/>
      <c r="L120" s="127"/>
      <c r="M120" s="127"/>
      <c r="N120" s="127"/>
      <c r="O120" s="128"/>
      <c r="P120" s="3"/>
      <c r="Q120" s="3"/>
      <c r="R120" s="3"/>
      <c r="S120" s="3"/>
      <c r="T120" s="3"/>
    </row>
    <row r="121" spans="2:42" ht="15">
      <c r="B121" s="111" t="s">
        <v>20</v>
      </c>
      <c r="C121" s="124">
        <v>2013</v>
      </c>
      <c r="D121" s="125"/>
      <c r="E121" s="126"/>
      <c r="F121" s="106">
        <v>2014</v>
      </c>
      <c r="G121" s="107"/>
      <c r="H121" s="108"/>
      <c r="I121" s="106">
        <v>2015</v>
      </c>
      <c r="J121" s="107"/>
      <c r="K121" s="108"/>
      <c r="L121" s="106">
        <v>2016</v>
      </c>
      <c r="M121" s="107"/>
      <c r="N121" s="108"/>
      <c r="O121" s="106">
        <v>2017</v>
      </c>
      <c r="P121" s="107"/>
      <c r="Q121" s="108"/>
      <c r="R121" s="106">
        <v>2018</v>
      </c>
      <c r="S121" s="107"/>
      <c r="T121" s="108"/>
      <c r="AN121"/>
      <c r="AO121"/>
      <c r="AP121"/>
    </row>
    <row r="122" spans="2:42" ht="27" customHeight="1">
      <c r="B122" s="115"/>
      <c r="C122" s="115" t="s">
        <v>1</v>
      </c>
      <c r="D122" s="120" t="s">
        <v>2</v>
      </c>
      <c r="E122" s="114"/>
      <c r="F122" s="115" t="s">
        <v>1</v>
      </c>
      <c r="G122" s="120" t="s">
        <v>2</v>
      </c>
      <c r="H122" s="114"/>
      <c r="I122" s="115" t="s">
        <v>1</v>
      </c>
      <c r="J122" s="120" t="s">
        <v>2</v>
      </c>
      <c r="K122" s="114"/>
      <c r="L122" s="111" t="s">
        <v>1</v>
      </c>
      <c r="M122" s="109" t="s">
        <v>2</v>
      </c>
      <c r="N122" s="110"/>
      <c r="O122" s="111" t="s">
        <v>1</v>
      </c>
      <c r="P122" s="109" t="s">
        <v>2</v>
      </c>
      <c r="Q122" s="110"/>
      <c r="R122" s="111" t="s">
        <v>1</v>
      </c>
      <c r="S122" s="109" t="s">
        <v>2</v>
      </c>
      <c r="T122" s="110"/>
      <c r="AN122"/>
      <c r="AO122"/>
      <c r="AP122"/>
    </row>
    <row r="123" spans="2:42" ht="27" customHeight="1">
      <c r="B123" s="112"/>
      <c r="C123" s="112"/>
      <c r="D123" s="62" t="s">
        <v>71</v>
      </c>
      <c r="E123" s="63" t="s">
        <v>67</v>
      </c>
      <c r="F123" s="112"/>
      <c r="G123" s="62" t="s">
        <v>71</v>
      </c>
      <c r="H123" s="63" t="s">
        <v>67</v>
      </c>
      <c r="I123" s="112"/>
      <c r="J123" s="62" t="s">
        <v>71</v>
      </c>
      <c r="K123" s="63" t="s">
        <v>67</v>
      </c>
      <c r="L123" s="112"/>
      <c r="M123" s="62" t="s">
        <v>71</v>
      </c>
      <c r="N123" s="63" t="s">
        <v>67</v>
      </c>
      <c r="O123" s="112"/>
      <c r="P123" s="62" t="s">
        <v>71</v>
      </c>
      <c r="Q123" s="63" t="s">
        <v>67</v>
      </c>
      <c r="R123" s="112"/>
      <c r="S123" s="62" t="s">
        <v>71</v>
      </c>
      <c r="T123" s="63" t="s">
        <v>67</v>
      </c>
      <c r="AN123"/>
      <c r="AO123"/>
      <c r="AP123"/>
    </row>
    <row r="124" spans="2:20" s="3" customFormat="1" ht="15">
      <c r="B124" s="94"/>
      <c r="C124" s="94"/>
      <c r="D124" s="95"/>
      <c r="E124" s="95"/>
      <c r="F124" s="94"/>
      <c r="G124" s="95"/>
      <c r="H124" s="95"/>
      <c r="I124" s="94"/>
      <c r="J124" s="95"/>
      <c r="K124" s="95"/>
      <c r="L124" s="94"/>
      <c r="M124" s="95"/>
      <c r="N124" s="95"/>
      <c r="O124" s="94"/>
      <c r="P124" s="95"/>
      <c r="Q124" s="95"/>
      <c r="R124" s="94"/>
      <c r="S124" s="95"/>
      <c r="T124" s="95"/>
    </row>
    <row r="125" spans="2:42" ht="15">
      <c r="B125" s="33" t="s">
        <v>100</v>
      </c>
      <c r="C125" s="41">
        <v>2332953</v>
      </c>
      <c r="D125" s="41">
        <v>1497212</v>
      </c>
      <c r="E125" s="65">
        <v>64.2</v>
      </c>
      <c r="F125" s="41">
        <v>2324149</v>
      </c>
      <c r="G125" s="41">
        <v>1483892</v>
      </c>
      <c r="H125" s="65">
        <v>63.84668108628148</v>
      </c>
      <c r="I125" s="41">
        <v>2452839</v>
      </c>
      <c r="J125" s="41">
        <v>1592841</v>
      </c>
      <c r="K125" s="65">
        <v>64.9</v>
      </c>
      <c r="L125" s="41">
        <v>2457221</v>
      </c>
      <c r="M125" s="41">
        <v>1606260</v>
      </c>
      <c r="N125" s="65">
        <v>65.4</v>
      </c>
      <c r="O125" s="41">
        <v>2578929</v>
      </c>
      <c r="P125" s="41">
        <v>1681654</v>
      </c>
      <c r="Q125" s="65">
        <v>65.20745627351509</v>
      </c>
      <c r="R125" s="41">
        <v>2652245</v>
      </c>
      <c r="S125" s="41">
        <v>1704115</v>
      </c>
      <c r="T125" s="65">
        <v>64.3</v>
      </c>
      <c r="AN125"/>
      <c r="AO125"/>
      <c r="AP125"/>
    </row>
    <row r="126" spans="2:42" ht="15">
      <c r="B126" s="19" t="s">
        <v>21</v>
      </c>
      <c r="C126" s="43">
        <v>402197</v>
      </c>
      <c r="D126" s="43">
        <v>337022</v>
      </c>
      <c r="E126" s="67">
        <v>83.8</v>
      </c>
      <c r="F126" s="43">
        <v>410493</v>
      </c>
      <c r="G126" s="43">
        <v>331524</v>
      </c>
      <c r="H126" s="67">
        <v>80.76240033325782</v>
      </c>
      <c r="I126" s="43">
        <v>471791</v>
      </c>
      <c r="J126" s="43">
        <v>387930</v>
      </c>
      <c r="K126" s="67">
        <v>82.2</v>
      </c>
      <c r="L126" s="43">
        <v>475525</v>
      </c>
      <c r="M126" s="43">
        <v>387960</v>
      </c>
      <c r="N126" s="67">
        <v>81.6</v>
      </c>
      <c r="O126" s="43">
        <v>513267</v>
      </c>
      <c r="P126" s="43">
        <v>434450</v>
      </c>
      <c r="Q126" s="67">
        <v>84.64405465381566</v>
      </c>
      <c r="R126" s="43">
        <v>506907</v>
      </c>
      <c r="S126" s="43">
        <v>436251</v>
      </c>
      <c r="T126" s="67">
        <v>86.1</v>
      </c>
      <c r="AN126"/>
      <c r="AO126"/>
      <c r="AP126"/>
    </row>
    <row r="127" spans="2:42" ht="15">
      <c r="B127" s="19" t="s">
        <v>22</v>
      </c>
      <c r="C127" s="43">
        <v>702583</v>
      </c>
      <c r="D127" s="43">
        <v>534846</v>
      </c>
      <c r="E127" s="67">
        <v>76.1</v>
      </c>
      <c r="F127" s="43">
        <v>680160</v>
      </c>
      <c r="G127" s="43">
        <v>508110</v>
      </c>
      <c r="H127" s="67">
        <v>74.704481298518</v>
      </c>
      <c r="I127" s="43">
        <v>713353</v>
      </c>
      <c r="J127" s="43">
        <v>546532</v>
      </c>
      <c r="K127" s="67">
        <v>76.6</v>
      </c>
      <c r="L127" s="43">
        <v>747718</v>
      </c>
      <c r="M127" s="43">
        <v>584248</v>
      </c>
      <c r="N127" s="67">
        <v>78.1</v>
      </c>
      <c r="O127" s="43">
        <v>756942</v>
      </c>
      <c r="P127" s="43">
        <v>595175</v>
      </c>
      <c r="Q127" s="67">
        <v>78.62887777399061</v>
      </c>
      <c r="R127" s="43">
        <v>731760</v>
      </c>
      <c r="S127" s="43">
        <v>568554</v>
      </c>
      <c r="T127" s="67">
        <v>77.7</v>
      </c>
      <c r="AN127"/>
      <c r="AO127"/>
      <c r="AP127"/>
    </row>
    <row r="128" spans="2:42" ht="15">
      <c r="B128" s="19" t="s">
        <v>23</v>
      </c>
      <c r="C128" s="43">
        <v>216099</v>
      </c>
      <c r="D128" s="43">
        <v>123361</v>
      </c>
      <c r="E128" s="67">
        <v>57.1</v>
      </c>
      <c r="F128" s="43">
        <v>250024</v>
      </c>
      <c r="G128" s="43">
        <v>155661</v>
      </c>
      <c r="H128" s="67">
        <v>62.25842319137362</v>
      </c>
      <c r="I128" s="43">
        <v>253025</v>
      </c>
      <c r="J128" s="43">
        <v>150486</v>
      </c>
      <c r="K128" s="67">
        <v>59.5</v>
      </c>
      <c r="L128" s="43">
        <v>266576</v>
      </c>
      <c r="M128" s="43">
        <v>162000</v>
      </c>
      <c r="N128" s="67">
        <v>60.8</v>
      </c>
      <c r="O128" s="43">
        <v>246717</v>
      </c>
      <c r="P128" s="43">
        <v>149197</v>
      </c>
      <c r="Q128" s="67">
        <v>60.47293052363639</v>
      </c>
      <c r="R128" s="43">
        <v>270474</v>
      </c>
      <c r="S128" s="43">
        <v>176143</v>
      </c>
      <c r="T128" s="67">
        <v>65.1</v>
      </c>
      <c r="AN128"/>
      <c r="AO128"/>
      <c r="AP128"/>
    </row>
    <row r="129" spans="2:42" ht="15">
      <c r="B129" s="19" t="s">
        <v>24</v>
      </c>
      <c r="C129" s="43">
        <v>183094</v>
      </c>
      <c r="D129" s="43">
        <v>92902</v>
      </c>
      <c r="E129" s="67">
        <v>50.7</v>
      </c>
      <c r="F129" s="43">
        <v>211087</v>
      </c>
      <c r="G129" s="43">
        <v>104343</v>
      </c>
      <c r="H129" s="67">
        <v>49.43127715112726</v>
      </c>
      <c r="I129" s="43">
        <v>197425</v>
      </c>
      <c r="J129" s="43">
        <v>86021</v>
      </c>
      <c r="K129" s="67">
        <v>43.6</v>
      </c>
      <c r="L129" s="43">
        <v>197151</v>
      </c>
      <c r="M129" s="43">
        <v>92994</v>
      </c>
      <c r="N129" s="67">
        <v>47.2</v>
      </c>
      <c r="O129" s="43">
        <v>191767</v>
      </c>
      <c r="P129" s="43">
        <v>80671</v>
      </c>
      <c r="Q129" s="67">
        <v>42.06719612863527</v>
      </c>
      <c r="R129" s="43">
        <v>205997</v>
      </c>
      <c r="S129" s="43">
        <v>89542</v>
      </c>
      <c r="T129" s="67">
        <v>43.5</v>
      </c>
      <c r="AN129"/>
      <c r="AO129"/>
      <c r="AP129"/>
    </row>
    <row r="130" spans="2:42" ht="15">
      <c r="B130" s="19" t="s">
        <v>25</v>
      </c>
      <c r="C130" s="43">
        <v>167133</v>
      </c>
      <c r="D130" s="43">
        <v>65564</v>
      </c>
      <c r="E130" s="67">
        <v>39.2</v>
      </c>
      <c r="F130" s="43">
        <v>172174</v>
      </c>
      <c r="G130" s="43">
        <v>63115</v>
      </c>
      <c r="H130" s="67">
        <v>36.65768350622045</v>
      </c>
      <c r="I130" s="43">
        <v>209603</v>
      </c>
      <c r="J130" s="43">
        <v>78371</v>
      </c>
      <c r="K130" s="67">
        <v>37.4</v>
      </c>
      <c r="L130" s="43">
        <v>207142</v>
      </c>
      <c r="M130" s="43">
        <v>72277</v>
      </c>
      <c r="N130" s="67">
        <v>34.9</v>
      </c>
      <c r="O130" s="43">
        <v>217450</v>
      </c>
      <c r="P130" s="43">
        <v>77795</v>
      </c>
      <c r="Q130" s="67">
        <v>35.77604046907335</v>
      </c>
      <c r="R130" s="43">
        <v>231651</v>
      </c>
      <c r="S130" s="43">
        <v>78949</v>
      </c>
      <c r="T130" s="67">
        <v>34.1</v>
      </c>
      <c r="AN130"/>
      <c r="AO130"/>
      <c r="AP130"/>
    </row>
    <row r="131" spans="2:42" ht="15">
      <c r="B131" s="19" t="s">
        <v>26</v>
      </c>
      <c r="C131" s="43">
        <v>128625</v>
      </c>
      <c r="D131" s="43">
        <v>38827</v>
      </c>
      <c r="E131" s="67">
        <v>30.2</v>
      </c>
      <c r="F131" s="43">
        <v>115534</v>
      </c>
      <c r="G131" s="43">
        <v>40734</v>
      </c>
      <c r="H131" s="67">
        <v>35.25715373829349</v>
      </c>
      <c r="I131" s="43">
        <v>101186</v>
      </c>
      <c r="J131" s="43">
        <v>32602</v>
      </c>
      <c r="K131" s="67">
        <v>32.2</v>
      </c>
      <c r="L131" s="43">
        <v>113752</v>
      </c>
      <c r="M131" s="43">
        <v>34279</v>
      </c>
      <c r="N131" s="67">
        <v>30.1</v>
      </c>
      <c r="O131" s="43">
        <v>123076</v>
      </c>
      <c r="P131" s="43">
        <v>39258</v>
      </c>
      <c r="Q131" s="67">
        <v>31.89736423023173</v>
      </c>
      <c r="R131" s="43">
        <v>119091</v>
      </c>
      <c r="S131" s="43">
        <v>40605</v>
      </c>
      <c r="T131" s="67">
        <v>34.1</v>
      </c>
      <c r="AN131"/>
      <c r="AO131"/>
      <c r="AP131"/>
    </row>
    <row r="132" spans="2:42" ht="15">
      <c r="B132" s="19" t="s">
        <v>27</v>
      </c>
      <c r="C132" s="43">
        <v>100426</v>
      </c>
      <c r="D132" s="43">
        <v>21031</v>
      </c>
      <c r="E132" s="67">
        <v>20.9</v>
      </c>
      <c r="F132" s="43">
        <v>114241</v>
      </c>
      <c r="G132" s="43">
        <v>23928</v>
      </c>
      <c r="H132" s="67">
        <v>20.94519480746842</v>
      </c>
      <c r="I132" s="43">
        <v>101740</v>
      </c>
      <c r="J132" s="43">
        <v>27289</v>
      </c>
      <c r="K132" s="67">
        <v>26.8</v>
      </c>
      <c r="L132" s="43">
        <v>105833</v>
      </c>
      <c r="M132" s="43">
        <v>22866</v>
      </c>
      <c r="N132" s="67">
        <v>21.6</v>
      </c>
      <c r="O132" s="43">
        <v>123469</v>
      </c>
      <c r="P132" s="43">
        <v>25381</v>
      </c>
      <c r="Q132" s="67">
        <v>20.556576954539196</v>
      </c>
      <c r="R132" s="43">
        <v>177761</v>
      </c>
      <c r="S132" s="43">
        <v>36367</v>
      </c>
      <c r="T132" s="67">
        <v>20.5</v>
      </c>
      <c r="AN132"/>
      <c r="AO132"/>
      <c r="AP132"/>
    </row>
    <row r="133" spans="2:42" ht="15">
      <c r="B133" s="19" t="s">
        <v>28</v>
      </c>
      <c r="C133" s="43">
        <v>70534</v>
      </c>
      <c r="D133" s="43">
        <v>8443</v>
      </c>
      <c r="E133" s="67">
        <v>12</v>
      </c>
      <c r="F133" s="43">
        <v>51802</v>
      </c>
      <c r="G133" s="43">
        <v>11045</v>
      </c>
      <c r="H133" s="67">
        <v>21.321570595729895</v>
      </c>
      <c r="I133" s="43">
        <v>42764</v>
      </c>
      <c r="J133" s="43">
        <v>7075</v>
      </c>
      <c r="K133" s="67">
        <v>16.5</v>
      </c>
      <c r="L133" s="43">
        <v>47316</v>
      </c>
      <c r="M133" s="43">
        <v>10321</v>
      </c>
      <c r="N133" s="67">
        <v>21.8</v>
      </c>
      <c r="O133" s="43">
        <v>53135</v>
      </c>
      <c r="P133" s="43">
        <v>8772</v>
      </c>
      <c r="Q133" s="67">
        <v>16.508892443775288</v>
      </c>
      <c r="R133" s="43">
        <v>62220</v>
      </c>
      <c r="S133" s="43">
        <v>9505</v>
      </c>
      <c r="T133" s="67">
        <v>15.3</v>
      </c>
      <c r="AN133"/>
      <c r="AO133"/>
      <c r="AP133"/>
    </row>
    <row r="134" spans="2:42" ht="15">
      <c r="B134" s="19" t="s">
        <v>30</v>
      </c>
      <c r="C134" s="43">
        <v>220529</v>
      </c>
      <c r="D134" s="43">
        <v>216630</v>
      </c>
      <c r="E134" s="67">
        <v>98.2</v>
      </c>
      <c r="F134" s="43">
        <v>207382</v>
      </c>
      <c r="G134" s="43">
        <v>203190</v>
      </c>
      <c r="H134" s="67">
        <v>97.97860952252366</v>
      </c>
      <c r="I134" s="43">
        <v>213300</v>
      </c>
      <c r="J134" s="43">
        <v>211180</v>
      </c>
      <c r="K134" s="67">
        <v>99</v>
      </c>
      <c r="L134" s="43">
        <v>211684</v>
      </c>
      <c r="M134" s="43">
        <v>203956</v>
      </c>
      <c r="N134" s="67">
        <v>96.3</v>
      </c>
      <c r="O134" s="43">
        <v>237093</v>
      </c>
      <c r="P134" s="43">
        <v>221403</v>
      </c>
      <c r="Q134" s="67">
        <v>93.38234363730687</v>
      </c>
      <c r="R134" s="43">
        <v>249868</v>
      </c>
      <c r="S134" s="43">
        <v>229225</v>
      </c>
      <c r="T134" s="67">
        <v>91.7</v>
      </c>
      <c r="AN134"/>
      <c r="AO134"/>
      <c r="AP134"/>
    </row>
    <row r="135" spans="2:42" ht="15">
      <c r="B135" s="19" t="s">
        <v>31</v>
      </c>
      <c r="C135" s="43">
        <v>138717</v>
      </c>
      <c r="D135" s="43">
        <v>58419</v>
      </c>
      <c r="E135" s="67">
        <v>42.1</v>
      </c>
      <c r="F135" s="43">
        <v>110051</v>
      </c>
      <c r="G135" s="43">
        <v>42179</v>
      </c>
      <c r="H135" s="67">
        <v>38.32677576759866</v>
      </c>
      <c r="I135" s="43">
        <v>145797</v>
      </c>
      <c r="J135" s="43">
        <v>65139</v>
      </c>
      <c r="K135" s="67">
        <v>44.7</v>
      </c>
      <c r="L135" s="43">
        <v>78761</v>
      </c>
      <c r="M135" s="43">
        <v>35128</v>
      </c>
      <c r="N135" s="67">
        <v>44.6</v>
      </c>
      <c r="O135" s="43">
        <v>109283</v>
      </c>
      <c r="P135" s="43">
        <v>49015</v>
      </c>
      <c r="Q135" s="67">
        <v>44.851440754737695</v>
      </c>
      <c r="R135" s="43">
        <v>93927</v>
      </c>
      <c r="S135" s="43">
        <v>38059</v>
      </c>
      <c r="T135" s="67">
        <v>40.5</v>
      </c>
      <c r="AN135"/>
      <c r="AO135"/>
      <c r="AP135"/>
    </row>
    <row r="136" spans="2:42" ht="15" customHeight="1" thickBot="1">
      <c r="B136" s="74" t="s">
        <v>32</v>
      </c>
      <c r="C136" s="75">
        <v>3016</v>
      </c>
      <c r="D136" s="75">
        <v>167</v>
      </c>
      <c r="E136" s="72">
        <v>5.5</v>
      </c>
      <c r="F136" s="75">
        <v>1201</v>
      </c>
      <c r="G136" s="75">
        <v>63</v>
      </c>
      <c r="H136" s="72">
        <v>5.245628642797668</v>
      </c>
      <c r="I136" s="75">
        <v>2855</v>
      </c>
      <c r="J136" s="75">
        <v>216</v>
      </c>
      <c r="K136" s="72">
        <v>7.6</v>
      </c>
      <c r="L136" s="75">
        <v>5763</v>
      </c>
      <c r="M136" s="75">
        <v>231</v>
      </c>
      <c r="N136" s="72">
        <v>4</v>
      </c>
      <c r="O136" s="75">
        <v>6730</v>
      </c>
      <c r="P136" s="75">
        <v>537</v>
      </c>
      <c r="Q136" s="72">
        <v>7.9791976225854375</v>
      </c>
      <c r="R136" s="75">
        <v>2589</v>
      </c>
      <c r="S136" s="75">
        <v>915</v>
      </c>
      <c r="T136" s="72">
        <v>35.3</v>
      </c>
      <c r="AN136"/>
      <c r="AO136"/>
      <c r="AP136"/>
    </row>
    <row r="137" spans="2:20" ht="15">
      <c r="B137" s="132" t="s">
        <v>102</v>
      </c>
      <c r="C137" s="132"/>
      <c r="D137" s="132"/>
      <c r="E137" s="132"/>
      <c r="F137" s="132"/>
      <c r="G137" s="132"/>
      <c r="H137" s="132"/>
      <c r="I137" s="132"/>
      <c r="J137" s="1"/>
      <c r="K137" s="1"/>
      <c r="L137" s="1"/>
      <c r="M137" s="1"/>
      <c r="N137" s="1"/>
      <c r="O137" s="1"/>
      <c r="P137" s="1"/>
      <c r="Q137" s="1"/>
      <c r="R137" s="3"/>
      <c r="S137" s="3"/>
      <c r="T137" s="3"/>
    </row>
    <row r="138" spans="2:20" ht="15">
      <c r="B138" s="130" t="s">
        <v>97</v>
      </c>
      <c r="C138" s="130"/>
      <c r="D138" s="130"/>
      <c r="E138" s="130"/>
      <c r="F138" s="130"/>
      <c r="G138" s="130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2:20" ht="15">
      <c r="B139" s="15"/>
      <c r="C139" s="15"/>
      <c r="D139" s="15"/>
      <c r="E139" s="15"/>
      <c r="F139" s="15"/>
      <c r="G139" s="15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2:7" s="3" customFormat="1" ht="15">
      <c r="B140" s="15"/>
      <c r="C140" s="15"/>
      <c r="D140" s="15"/>
      <c r="E140" s="15"/>
      <c r="F140" s="15"/>
      <c r="G140" s="15"/>
    </row>
    <row r="141" s="20" customFormat="1" ht="15"/>
    <row r="142" spans="2:20" s="20" customFormat="1" ht="12.75" customHeight="1">
      <c r="B142" s="133" t="s">
        <v>54</v>
      </c>
      <c r="C142" s="133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</row>
    <row r="143" spans="2:20" s="20" customFormat="1" ht="12.75" customHeight="1">
      <c r="B143" s="131" t="s">
        <v>113</v>
      </c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1"/>
      <c r="O143" s="10"/>
      <c r="P143" s="10"/>
      <c r="Q143" s="12"/>
      <c r="R143" s="10"/>
      <c r="S143" s="10"/>
      <c r="T143" s="12"/>
    </row>
    <row r="144" spans="2:20" s="20" customFormat="1" ht="12.75" customHeight="1">
      <c r="B144" s="111" t="s">
        <v>68</v>
      </c>
      <c r="C144" s="124">
        <v>2013</v>
      </c>
      <c r="D144" s="125"/>
      <c r="E144" s="126"/>
      <c r="F144" s="106">
        <v>2014</v>
      </c>
      <c r="G144" s="107"/>
      <c r="H144" s="108"/>
      <c r="I144" s="106">
        <v>2015</v>
      </c>
      <c r="J144" s="107"/>
      <c r="K144" s="108"/>
      <c r="L144" s="106">
        <v>2016</v>
      </c>
      <c r="M144" s="107"/>
      <c r="N144" s="108"/>
      <c r="O144" s="106">
        <v>2017</v>
      </c>
      <c r="P144" s="107"/>
      <c r="Q144" s="108"/>
      <c r="R144" s="106">
        <v>2018</v>
      </c>
      <c r="S144" s="107"/>
      <c r="T144" s="108"/>
    </row>
    <row r="145" spans="2:20" s="20" customFormat="1" ht="26.25" customHeight="1">
      <c r="B145" s="115"/>
      <c r="C145" s="115" t="s">
        <v>1</v>
      </c>
      <c r="D145" s="120" t="s">
        <v>2</v>
      </c>
      <c r="E145" s="114"/>
      <c r="F145" s="115" t="s">
        <v>1</v>
      </c>
      <c r="G145" s="120" t="s">
        <v>2</v>
      </c>
      <c r="H145" s="114"/>
      <c r="I145" s="115" t="s">
        <v>1</v>
      </c>
      <c r="J145" s="120" t="s">
        <v>2</v>
      </c>
      <c r="K145" s="114"/>
      <c r="L145" s="111" t="s">
        <v>1</v>
      </c>
      <c r="M145" s="109" t="s">
        <v>2</v>
      </c>
      <c r="N145" s="110"/>
      <c r="O145" s="111" t="s">
        <v>1</v>
      </c>
      <c r="P145" s="109" t="s">
        <v>2</v>
      </c>
      <c r="Q145" s="110"/>
      <c r="R145" s="111" t="s">
        <v>1</v>
      </c>
      <c r="S145" s="109" t="s">
        <v>2</v>
      </c>
      <c r="T145" s="110"/>
    </row>
    <row r="146" spans="2:20" s="20" customFormat="1" ht="27" customHeight="1">
      <c r="B146" s="112"/>
      <c r="C146" s="112"/>
      <c r="D146" s="62" t="s">
        <v>71</v>
      </c>
      <c r="E146" s="63" t="s">
        <v>67</v>
      </c>
      <c r="F146" s="112"/>
      <c r="G146" s="62" t="s">
        <v>71</v>
      </c>
      <c r="H146" s="63" t="s">
        <v>67</v>
      </c>
      <c r="I146" s="112"/>
      <c r="J146" s="62" t="s">
        <v>71</v>
      </c>
      <c r="K146" s="63" t="s">
        <v>67</v>
      </c>
      <c r="L146" s="112"/>
      <c r="M146" s="62" t="s">
        <v>71</v>
      </c>
      <c r="N146" s="63" t="s">
        <v>67</v>
      </c>
      <c r="O146" s="112"/>
      <c r="P146" s="62" t="s">
        <v>71</v>
      </c>
      <c r="Q146" s="63" t="s">
        <v>67</v>
      </c>
      <c r="R146" s="112"/>
      <c r="S146" s="62" t="s">
        <v>71</v>
      </c>
      <c r="T146" s="63" t="s">
        <v>67</v>
      </c>
    </row>
    <row r="147" spans="2:20" s="20" customFormat="1" ht="12.75" customHeight="1">
      <c r="B147" s="19"/>
      <c r="C147" s="57"/>
      <c r="D147" s="57"/>
      <c r="E147" s="96"/>
      <c r="F147" s="57"/>
      <c r="G147" s="57"/>
      <c r="H147" s="97"/>
      <c r="I147" s="57"/>
      <c r="J147" s="57"/>
      <c r="K147" s="98"/>
      <c r="L147" s="57"/>
      <c r="M147" s="57"/>
      <c r="N147" s="99"/>
      <c r="O147" s="57"/>
      <c r="P147" s="57"/>
      <c r="Q147" s="99"/>
      <c r="R147" s="57"/>
      <c r="S147" s="57"/>
      <c r="T147" s="99"/>
    </row>
    <row r="148" spans="2:42" ht="15">
      <c r="B148" s="33" t="s">
        <v>100</v>
      </c>
      <c r="C148" s="41">
        <v>2332953</v>
      </c>
      <c r="D148" s="41">
        <v>1497212</v>
      </c>
      <c r="E148" s="65">
        <v>64.2</v>
      </c>
      <c r="F148" s="41">
        <v>2324149</v>
      </c>
      <c r="G148" s="41">
        <v>1483892</v>
      </c>
      <c r="H148" s="65">
        <v>63.84668108628148</v>
      </c>
      <c r="I148" s="41">
        <v>2452839</v>
      </c>
      <c r="J148" s="41">
        <v>1592841</v>
      </c>
      <c r="K148" s="65">
        <v>64.9</v>
      </c>
      <c r="L148" s="41">
        <v>2457221</v>
      </c>
      <c r="M148" s="41">
        <v>1606260</v>
      </c>
      <c r="N148" s="65">
        <v>65.4</v>
      </c>
      <c r="O148" s="41">
        <v>2578929</v>
      </c>
      <c r="P148" s="41">
        <v>1681654</v>
      </c>
      <c r="Q148" s="65">
        <v>65.20745627351509</v>
      </c>
      <c r="R148" s="41">
        <v>2652245</v>
      </c>
      <c r="S148" s="41">
        <v>1704115</v>
      </c>
      <c r="T148" s="65">
        <v>64.3</v>
      </c>
      <c r="AN148"/>
      <c r="AO148"/>
      <c r="AP148"/>
    </row>
    <row r="149" spans="2:42" ht="15">
      <c r="B149" s="19" t="s">
        <v>35</v>
      </c>
      <c r="C149" s="43">
        <v>301682</v>
      </c>
      <c r="D149" s="43">
        <v>193695</v>
      </c>
      <c r="E149" s="67">
        <v>64.2</v>
      </c>
      <c r="F149" s="43">
        <v>337497</v>
      </c>
      <c r="G149" s="43">
        <v>224186</v>
      </c>
      <c r="H149" s="67">
        <v>66.42607193545425</v>
      </c>
      <c r="I149" s="43">
        <v>377033</v>
      </c>
      <c r="J149" s="43">
        <v>252542</v>
      </c>
      <c r="K149" s="67">
        <v>67</v>
      </c>
      <c r="L149" s="43">
        <v>348319</v>
      </c>
      <c r="M149" s="43">
        <v>220200</v>
      </c>
      <c r="N149" s="67">
        <v>63.2</v>
      </c>
      <c r="O149" s="43">
        <v>376022</v>
      </c>
      <c r="P149" s="43">
        <v>234035</v>
      </c>
      <c r="Q149" s="67">
        <v>62.239709378706564</v>
      </c>
      <c r="R149" s="43">
        <v>381644</v>
      </c>
      <c r="S149" s="43">
        <v>238140</v>
      </c>
      <c r="T149" s="67">
        <v>62.4</v>
      </c>
      <c r="AN149"/>
      <c r="AO149"/>
      <c r="AP149"/>
    </row>
    <row r="150" spans="2:42" ht="15">
      <c r="B150" s="19" t="s">
        <v>36</v>
      </c>
      <c r="C150" s="43">
        <v>21528</v>
      </c>
      <c r="D150" s="43" t="s">
        <v>29</v>
      </c>
      <c r="E150" s="67" t="s">
        <v>29</v>
      </c>
      <c r="F150" s="43">
        <v>14891</v>
      </c>
      <c r="G150" s="43">
        <v>5050</v>
      </c>
      <c r="H150" s="67">
        <v>33.913101873614934</v>
      </c>
      <c r="I150" s="43">
        <v>17009</v>
      </c>
      <c r="J150" s="43" t="s">
        <v>29</v>
      </c>
      <c r="K150" s="67" t="s">
        <v>29</v>
      </c>
      <c r="L150" s="43">
        <v>14825</v>
      </c>
      <c r="M150" s="43">
        <v>5342</v>
      </c>
      <c r="N150" s="67">
        <v>36</v>
      </c>
      <c r="O150" s="43">
        <v>15012</v>
      </c>
      <c r="P150" s="43" t="s">
        <v>29</v>
      </c>
      <c r="Q150" s="67" t="s">
        <v>29</v>
      </c>
      <c r="R150" s="43">
        <v>16504</v>
      </c>
      <c r="S150" s="43" t="s">
        <v>29</v>
      </c>
      <c r="T150" s="67" t="s">
        <v>29</v>
      </c>
      <c r="AN150"/>
      <c r="AO150"/>
      <c r="AP150"/>
    </row>
    <row r="151" spans="2:42" ht="15">
      <c r="B151" s="19" t="s">
        <v>37</v>
      </c>
      <c r="C151" s="43">
        <v>202942</v>
      </c>
      <c r="D151" s="43">
        <v>183761</v>
      </c>
      <c r="E151" s="67">
        <v>90.5</v>
      </c>
      <c r="F151" s="43">
        <v>217012</v>
      </c>
      <c r="G151" s="43">
        <v>189817</v>
      </c>
      <c r="H151" s="67">
        <v>87.46843492525758</v>
      </c>
      <c r="I151" s="43">
        <v>209927</v>
      </c>
      <c r="J151" s="43">
        <v>184272</v>
      </c>
      <c r="K151" s="67">
        <v>87.8</v>
      </c>
      <c r="L151" s="43">
        <v>243113</v>
      </c>
      <c r="M151" s="43">
        <v>215948</v>
      </c>
      <c r="N151" s="67">
        <v>88.8</v>
      </c>
      <c r="O151" s="43">
        <v>255938</v>
      </c>
      <c r="P151" s="43">
        <v>226251</v>
      </c>
      <c r="Q151" s="67">
        <v>88.40070642108635</v>
      </c>
      <c r="R151" s="43">
        <v>239193</v>
      </c>
      <c r="S151" s="43">
        <v>205085</v>
      </c>
      <c r="T151" s="67">
        <v>85.7</v>
      </c>
      <c r="AN151"/>
      <c r="AO151"/>
      <c r="AP151"/>
    </row>
    <row r="152" spans="2:42" ht="15">
      <c r="B152" s="19" t="s">
        <v>38</v>
      </c>
      <c r="C152" s="43">
        <v>787482</v>
      </c>
      <c r="D152" s="43">
        <v>564906</v>
      </c>
      <c r="E152" s="67">
        <v>71.7</v>
      </c>
      <c r="F152" s="43">
        <v>777036</v>
      </c>
      <c r="G152" s="43">
        <v>534295</v>
      </c>
      <c r="H152" s="67">
        <v>68.76064944223948</v>
      </c>
      <c r="I152" s="43">
        <v>811376</v>
      </c>
      <c r="J152" s="43">
        <v>577572</v>
      </c>
      <c r="K152" s="67">
        <v>71.2</v>
      </c>
      <c r="L152" s="43">
        <v>814021</v>
      </c>
      <c r="M152" s="43">
        <v>587243</v>
      </c>
      <c r="N152" s="67">
        <v>72.1</v>
      </c>
      <c r="O152" s="43">
        <v>876244</v>
      </c>
      <c r="P152" s="43">
        <v>618628</v>
      </c>
      <c r="Q152" s="67">
        <v>70.59996987140568</v>
      </c>
      <c r="R152" s="43">
        <v>862606</v>
      </c>
      <c r="S152" s="43">
        <v>607532</v>
      </c>
      <c r="T152" s="67">
        <v>70.4</v>
      </c>
      <c r="AN152"/>
      <c r="AO152"/>
      <c r="AP152"/>
    </row>
    <row r="153" spans="2:42" ht="15">
      <c r="B153" s="69" t="s">
        <v>39</v>
      </c>
      <c r="C153" s="43">
        <v>124457</v>
      </c>
      <c r="D153" s="43">
        <v>63830</v>
      </c>
      <c r="E153" s="67">
        <v>51.3</v>
      </c>
      <c r="F153" s="43">
        <v>117977</v>
      </c>
      <c r="G153" s="43">
        <v>63625</v>
      </c>
      <c r="H153" s="67">
        <v>53.93000330572908</v>
      </c>
      <c r="I153" s="43">
        <v>115255</v>
      </c>
      <c r="J153" s="43">
        <v>62092</v>
      </c>
      <c r="K153" s="67">
        <v>53.9</v>
      </c>
      <c r="L153" s="43">
        <v>127355</v>
      </c>
      <c r="M153" s="43">
        <v>71118</v>
      </c>
      <c r="N153" s="67">
        <v>55.8</v>
      </c>
      <c r="O153" s="43">
        <v>109110</v>
      </c>
      <c r="P153" s="43">
        <v>58874</v>
      </c>
      <c r="Q153" s="67">
        <v>53.95839061497571</v>
      </c>
      <c r="R153" s="43">
        <v>110884</v>
      </c>
      <c r="S153" s="43">
        <v>63571</v>
      </c>
      <c r="T153" s="67">
        <v>57.3</v>
      </c>
      <c r="AN153"/>
      <c r="AO153"/>
      <c r="AP153"/>
    </row>
    <row r="154" spans="2:42" ht="15">
      <c r="B154" s="19" t="s">
        <v>40</v>
      </c>
      <c r="C154" s="43">
        <v>157140</v>
      </c>
      <c r="D154" s="43">
        <v>67684</v>
      </c>
      <c r="E154" s="67">
        <v>43.1</v>
      </c>
      <c r="F154" s="43">
        <v>162027</v>
      </c>
      <c r="G154" s="43">
        <v>69480</v>
      </c>
      <c r="H154" s="67">
        <v>42.881741931900244</v>
      </c>
      <c r="I154" s="43">
        <v>165009</v>
      </c>
      <c r="J154" s="43">
        <v>77313</v>
      </c>
      <c r="K154" s="67">
        <v>46.9</v>
      </c>
      <c r="L154" s="43">
        <v>172004</v>
      </c>
      <c r="M154" s="43">
        <v>72967</v>
      </c>
      <c r="N154" s="67">
        <v>42.4</v>
      </c>
      <c r="O154" s="43">
        <v>181252</v>
      </c>
      <c r="P154" s="43">
        <v>79189</v>
      </c>
      <c r="Q154" s="67">
        <v>43.690000662061664</v>
      </c>
      <c r="R154" s="43">
        <v>211150</v>
      </c>
      <c r="S154" s="43">
        <v>96360</v>
      </c>
      <c r="T154" s="67">
        <v>45.6</v>
      </c>
      <c r="AN154"/>
      <c r="AO154"/>
      <c r="AP154"/>
    </row>
    <row r="155" spans="2:42" ht="15">
      <c r="B155" s="19" t="s">
        <v>41</v>
      </c>
      <c r="C155" s="43">
        <v>735985</v>
      </c>
      <c r="D155" s="43">
        <v>421572</v>
      </c>
      <c r="E155" s="67">
        <v>57.3</v>
      </c>
      <c r="F155" s="43">
        <v>695992</v>
      </c>
      <c r="G155" s="43">
        <v>396619</v>
      </c>
      <c r="H155" s="67">
        <v>56.98614351889102</v>
      </c>
      <c r="I155" s="43">
        <v>757230</v>
      </c>
      <c r="J155" s="43">
        <v>434950</v>
      </c>
      <c r="K155" s="67">
        <v>57.4</v>
      </c>
      <c r="L155" s="43">
        <v>735840</v>
      </c>
      <c r="M155" s="43">
        <v>433442</v>
      </c>
      <c r="N155" s="67">
        <v>58.9</v>
      </c>
      <c r="O155" s="43">
        <v>756629</v>
      </c>
      <c r="P155" s="43">
        <v>460500</v>
      </c>
      <c r="Q155" s="67">
        <v>60.86206053429092</v>
      </c>
      <c r="R155" s="43">
        <v>829273</v>
      </c>
      <c r="S155" s="43">
        <v>490132</v>
      </c>
      <c r="T155" s="67">
        <v>59.1</v>
      </c>
      <c r="AN155"/>
      <c r="AO155"/>
      <c r="AP155"/>
    </row>
    <row r="156" spans="2:42" ht="15" customHeight="1" thickBot="1">
      <c r="B156" s="74" t="s">
        <v>32</v>
      </c>
      <c r="C156" s="71">
        <v>1737</v>
      </c>
      <c r="D156" s="71" t="s">
        <v>63</v>
      </c>
      <c r="E156" s="72" t="s">
        <v>63</v>
      </c>
      <c r="F156" s="71">
        <v>1717</v>
      </c>
      <c r="G156" s="71">
        <v>820</v>
      </c>
      <c r="H156" s="72">
        <v>47.75771694816541</v>
      </c>
      <c r="I156" s="71" t="s">
        <v>33</v>
      </c>
      <c r="J156" s="71" t="s">
        <v>33</v>
      </c>
      <c r="K156" s="72" t="s">
        <v>33</v>
      </c>
      <c r="L156" s="71">
        <v>1744</v>
      </c>
      <c r="M156" s="71" t="s">
        <v>63</v>
      </c>
      <c r="N156" s="72" t="s">
        <v>63</v>
      </c>
      <c r="O156" s="71">
        <v>8722</v>
      </c>
      <c r="P156" s="71">
        <v>1892</v>
      </c>
      <c r="Q156" s="72">
        <v>21.69227241458381</v>
      </c>
      <c r="R156" s="71">
        <v>991</v>
      </c>
      <c r="S156" s="71">
        <v>268</v>
      </c>
      <c r="T156" s="72">
        <v>27.04</v>
      </c>
      <c r="AN156"/>
      <c r="AO156"/>
      <c r="AP156"/>
    </row>
    <row r="157" spans="2:20" ht="15">
      <c r="B157" s="132" t="s">
        <v>102</v>
      </c>
      <c r="C157" s="132"/>
      <c r="D157" s="132"/>
      <c r="E157" s="132"/>
      <c r="F157" s="132"/>
      <c r="G157" s="132"/>
      <c r="H157" s="132"/>
      <c r="I157" s="132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2:20" ht="15">
      <c r="B158" s="121" t="s">
        <v>97</v>
      </c>
      <c r="C158" s="121"/>
      <c r="D158" s="121"/>
      <c r="E158" s="121"/>
      <c r="F158" s="121"/>
      <c r="G158" s="121"/>
      <c r="H158" s="3"/>
      <c r="I158" s="3"/>
      <c r="J158" s="3"/>
      <c r="K158" s="5"/>
      <c r="L158" s="3"/>
      <c r="M158" s="5"/>
      <c r="N158" s="5"/>
      <c r="O158" s="3"/>
      <c r="P158" s="3"/>
      <c r="Q158" s="3"/>
      <c r="R158" s="3"/>
      <c r="S158" s="3"/>
      <c r="T158" s="3"/>
    </row>
    <row r="159" spans="2:20" ht="15">
      <c r="B159" s="134" t="s">
        <v>64</v>
      </c>
      <c r="C159" s="134"/>
      <c r="D159" s="134"/>
      <c r="E159" s="135"/>
      <c r="F159" s="135"/>
      <c r="G159" s="100"/>
      <c r="H159" s="3"/>
      <c r="I159" s="3"/>
      <c r="J159" s="3"/>
      <c r="K159" s="5"/>
      <c r="L159" s="3"/>
      <c r="M159" s="5"/>
      <c r="N159" s="5"/>
      <c r="O159" s="3"/>
      <c r="P159" s="3"/>
      <c r="Q159" s="3"/>
      <c r="R159" s="3"/>
      <c r="S159" s="3"/>
      <c r="T159" s="3"/>
    </row>
    <row r="160" spans="2:20" ht="15">
      <c r="B160" s="14"/>
      <c r="C160" s="14"/>
      <c r="D160" s="14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</row>
    <row r="161" spans="2:20" ht="15">
      <c r="B161" s="14"/>
      <c r="C161" s="14"/>
      <c r="D161" s="14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</row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</sheetData>
  <sheetProtection/>
  <mergeCells count="176">
    <mergeCell ref="S145:T145"/>
    <mergeCell ref="R103:R104"/>
    <mergeCell ref="S103:T103"/>
    <mergeCell ref="R121:T121"/>
    <mergeCell ref="R122:R123"/>
    <mergeCell ref="S122:T122"/>
    <mergeCell ref="R144:T144"/>
    <mergeCell ref="S48:T48"/>
    <mergeCell ref="R64:T64"/>
    <mergeCell ref="R65:R66"/>
    <mergeCell ref="S65:T65"/>
    <mergeCell ref="R102:T102"/>
    <mergeCell ref="R84:T84"/>
    <mergeCell ref="R85:R86"/>
    <mergeCell ref="S85:T85"/>
    <mergeCell ref="R4:T4"/>
    <mergeCell ref="R5:R6"/>
    <mergeCell ref="S5:T5"/>
    <mergeCell ref="R24:T24"/>
    <mergeCell ref="R25:R26"/>
    <mergeCell ref="S25:T25"/>
    <mergeCell ref="R47:T47"/>
    <mergeCell ref="P48:Q48"/>
    <mergeCell ref="G48:H48"/>
    <mergeCell ref="I48:I49"/>
    <mergeCell ref="J48:K48"/>
    <mergeCell ref="L48:L49"/>
    <mergeCell ref="M48:N48"/>
    <mergeCell ref="O48:O49"/>
    <mergeCell ref="F47:H47"/>
    <mergeCell ref="R48:R49"/>
    <mergeCell ref="D65:E65"/>
    <mergeCell ref="F65:F66"/>
    <mergeCell ref="G65:H65"/>
    <mergeCell ref="L47:N47"/>
    <mergeCell ref="O47:Q47"/>
    <mergeCell ref="C48:C49"/>
    <mergeCell ref="D48:E48"/>
    <mergeCell ref="F48:F49"/>
    <mergeCell ref="B2:T2"/>
    <mergeCell ref="O4:Q4"/>
    <mergeCell ref="F64:H64"/>
    <mergeCell ref="B47:B49"/>
    <mergeCell ref="C47:E47"/>
    <mergeCell ref="B64:B66"/>
    <mergeCell ref="C64:E64"/>
    <mergeCell ref="B58:G58"/>
    <mergeCell ref="I47:K47"/>
    <mergeCell ref="J65:K65"/>
    <mergeCell ref="O64:Q64"/>
    <mergeCell ref="I65:I66"/>
    <mergeCell ref="B100:T100"/>
    <mergeCell ref="P85:Q85"/>
    <mergeCell ref="O84:Q84"/>
    <mergeCell ref="L65:L66"/>
    <mergeCell ref="M65:N65"/>
    <mergeCell ref="O65:O66"/>
    <mergeCell ref="P65:Q65"/>
    <mergeCell ref="B77:G77"/>
    <mergeCell ref="M145:N145"/>
    <mergeCell ref="B144:B146"/>
    <mergeCell ref="C144:E144"/>
    <mergeCell ref="B157:I157"/>
    <mergeCell ref="L144:N144"/>
    <mergeCell ref="P103:Q103"/>
    <mergeCell ref="L103:L104"/>
    <mergeCell ref="M103:N103"/>
    <mergeCell ref="I144:K144"/>
    <mergeCell ref="B159:F159"/>
    <mergeCell ref="G145:H145"/>
    <mergeCell ref="I145:I146"/>
    <mergeCell ref="J145:K145"/>
    <mergeCell ref="L145:L146"/>
    <mergeCell ref="B137:I137"/>
    <mergeCell ref="O144:Q144"/>
    <mergeCell ref="C145:C146"/>
    <mergeCell ref="C84:E84"/>
    <mergeCell ref="F84:H84"/>
    <mergeCell ref="B82:T82"/>
    <mergeCell ref="B142:T142"/>
    <mergeCell ref="B101:N101"/>
    <mergeCell ref="O103:O104"/>
    <mergeCell ref="F144:H144"/>
    <mergeCell ref="J122:K122"/>
    <mergeCell ref="B158:G158"/>
    <mergeCell ref="B102:B104"/>
    <mergeCell ref="B115:G115"/>
    <mergeCell ref="I4:K4"/>
    <mergeCell ref="L4:N4"/>
    <mergeCell ref="B84:B86"/>
    <mergeCell ref="C65:C66"/>
    <mergeCell ref="B22:T22"/>
    <mergeCell ref="B62:T62"/>
    <mergeCell ref="I102:K102"/>
    <mergeCell ref="D145:E145"/>
    <mergeCell ref="F145:F146"/>
    <mergeCell ref="C103:C104"/>
    <mergeCell ref="B138:G138"/>
    <mergeCell ref="B143:M143"/>
    <mergeCell ref="B114:I114"/>
    <mergeCell ref="B119:T119"/>
    <mergeCell ref="R145:R146"/>
    <mergeCell ref="I122:I123"/>
    <mergeCell ref="P122:Q122"/>
    <mergeCell ref="C122:C123"/>
    <mergeCell ref="D122:E122"/>
    <mergeCell ref="F122:F123"/>
    <mergeCell ref="G122:H122"/>
    <mergeCell ref="G103:H103"/>
    <mergeCell ref="I103:I104"/>
    <mergeCell ref="J103:K103"/>
    <mergeCell ref="L122:L123"/>
    <mergeCell ref="M122:N122"/>
    <mergeCell ref="P25:Q25"/>
    <mergeCell ref="B120:O120"/>
    <mergeCell ref="B121:B123"/>
    <mergeCell ref="C121:E121"/>
    <mergeCell ref="F121:H121"/>
    <mergeCell ref="I121:K121"/>
    <mergeCell ref="L121:N121"/>
    <mergeCell ref="O121:Q121"/>
    <mergeCell ref="B45:T45"/>
    <mergeCell ref="O122:O123"/>
    <mergeCell ref="C24:E24"/>
    <mergeCell ref="F24:H24"/>
    <mergeCell ref="I24:K24"/>
    <mergeCell ref="C25:C26"/>
    <mergeCell ref="D25:E25"/>
    <mergeCell ref="F25:F26"/>
    <mergeCell ref="G25:H25"/>
    <mergeCell ref="B4:B6"/>
    <mergeCell ref="C5:C6"/>
    <mergeCell ref="D5:E5"/>
    <mergeCell ref="F5:F6"/>
    <mergeCell ref="C4:E4"/>
    <mergeCell ref="F4:H4"/>
    <mergeCell ref="P145:Q145"/>
    <mergeCell ref="L102:N102"/>
    <mergeCell ref="O102:Q102"/>
    <mergeCell ref="L85:L86"/>
    <mergeCell ref="J5:K5"/>
    <mergeCell ref="L5:L6"/>
    <mergeCell ref="M5:N5"/>
    <mergeCell ref="O5:O6"/>
    <mergeCell ref="P5:Q5"/>
    <mergeCell ref="O25:O26"/>
    <mergeCell ref="B96:G96"/>
    <mergeCell ref="C85:C86"/>
    <mergeCell ref="D85:E85"/>
    <mergeCell ref="B95:I95"/>
    <mergeCell ref="F85:F86"/>
    <mergeCell ref="O145:O146"/>
    <mergeCell ref="C102:E102"/>
    <mergeCell ref="D103:E103"/>
    <mergeCell ref="F103:F104"/>
    <mergeCell ref="F102:H102"/>
    <mergeCell ref="I25:I26"/>
    <mergeCell ref="J25:K25"/>
    <mergeCell ref="L25:L26"/>
    <mergeCell ref="M25:N25"/>
    <mergeCell ref="G85:H85"/>
    <mergeCell ref="I85:I86"/>
    <mergeCell ref="J85:K85"/>
    <mergeCell ref="I64:K64"/>
    <mergeCell ref="L64:N64"/>
    <mergeCell ref="B41:G41"/>
    <mergeCell ref="I84:K84"/>
    <mergeCell ref="L84:N84"/>
    <mergeCell ref="M85:N85"/>
    <mergeCell ref="O85:O86"/>
    <mergeCell ref="G5:H5"/>
    <mergeCell ref="I5:I6"/>
    <mergeCell ref="B18:I18"/>
    <mergeCell ref="B24:B26"/>
    <mergeCell ref="L24:N24"/>
    <mergeCell ref="O24:Q2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41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D24" sqref="D24"/>
    </sheetView>
  </sheetViews>
  <sheetFormatPr defaultColWidth="11.00390625" defaultRowHeight="15"/>
  <cols>
    <col min="1" max="1" width="4.140625" style="3" customWidth="1"/>
    <col min="2" max="2" width="22.57421875" style="3" customWidth="1"/>
    <col min="3" max="3" width="17.57421875" style="3" customWidth="1"/>
    <col min="4" max="5" width="16.57421875" style="3" customWidth="1"/>
    <col min="6" max="16384" width="11.00390625" style="3" customWidth="1"/>
  </cols>
  <sheetData>
    <row r="2" spans="2:5" ht="15">
      <c r="B2" s="133" t="s">
        <v>80</v>
      </c>
      <c r="C2" s="133"/>
      <c r="D2" s="133"/>
      <c r="E2" s="133"/>
    </row>
    <row r="3" spans="2:5" ht="15">
      <c r="B3" s="147" t="s">
        <v>95</v>
      </c>
      <c r="C3" s="147"/>
      <c r="D3" s="147"/>
      <c r="E3" s="147"/>
    </row>
    <row r="4" spans="2:5" ht="15">
      <c r="B4" s="148"/>
      <c r="C4" s="148"/>
      <c r="D4" s="148"/>
      <c r="E4" s="148"/>
    </row>
    <row r="5" spans="2:5" ht="24" customHeight="1">
      <c r="B5" s="140" t="s">
        <v>83</v>
      </c>
      <c r="C5" s="137" t="s">
        <v>114</v>
      </c>
      <c r="D5" s="143" t="s">
        <v>93</v>
      </c>
      <c r="E5" s="144"/>
    </row>
    <row r="6" spans="2:5" ht="21.75" customHeight="1">
      <c r="B6" s="141"/>
      <c r="C6" s="138"/>
      <c r="D6" s="145"/>
      <c r="E6" s="146"/>
    </row>
    <row r="7" spans="2:5" ht="21" customHeight="1">
      <c r="B7" s="142"/>
      <c r="C7" s="139"/>
      <c r="D7" s="40" t="s">
        <v>72</v>
      </c>
      <c r="E7" s="40" t="s">
        <v>78</v>
      </c>
    </row>
    <row r="8" spans="2:5" ht="15">
      <c r="B8" s="51"/>
      <c r="C8" s="52"/>
      <c r="D8" s="53"/>
      <c r="E8" s="53"/>
    </row>
    <row r="9" spans="2:5" ht="15">
      <c r="B9" s="34" t="s">
        <v>115</v>
      </c>
      <c r="C9" s="41">
        <v>1203802</v>
      </c>
      <c r="D9" s="41">
        <v>762136</v>
      </c>
      <c r="E9" s="42">
        <v>100</v>
      </c>
    </row>
    <row r="10" spans="2:5" ht="15">
      <c r="B10" s="32" t="s">
        <v>77</v>
      </c>
      <c r="C10" s="43">
        <v>1031431</v>
      </c>
      <c r="D10" s="43">
        <v>589765</v>
      </c>
      <c r="E10" s="44">
        <v>77.4</v>
      </c>
    </row>
    <row r="11" spans="2:5" ht="15">
      <c r="B11" s="32" t="s">
        <v>79</v>
      </c>
      <c r="C11" s="43">
        <v>172371</v>
      </c>
      <c r="D11" s="43">
        <v>172371</v>
      </c>
      <c r="E11" s="44">
        <v>22.6</v>
      </c>
    </row>
    <row r="12" spans="2:5" ht="15">
      <c r="B12" s="34" t="s">
        <v>4</v>
      </c>
      <c r="C12" s="41">
        <v>864877</v>
      </c>
      <c r="D12" s="41">
        <v>577680</v>
      </c>
      <c r="E12" s="42">
        <v>100</v>
      </c>
    </row>
    <row r="13" spans="2:5" ht="15">
      <c r="B13" s="32" t="s">
        <v>77</v>
      </c>
      <c r="C13" s="43">
        <v>717824</v>
      </c>
      <c r="D13" s="43">
        <v>430627</v>
      </c>
      <c r="E13" s="44">
        <v>74.5</v>
      </c>
    </row>
    <row r="14" spans="2:5" ht="15">
      <c r="B14" s="32" t="s">
        <v>79</v>
      </c>
      <c r="C14" s="43">
        <v>147053</v>
      </c>
      <c r="D14" s="43">
        <v>147053</v>
      </c>
      <c r="E14" s="44">
        <v>25.5</v>
      </c>
    </row>
    <row r="15" spans="2:5" ht="15">
      <c r="B15" s="34" t="s">
        <v>5</v>
      </c>
      <c r="C15" s="41">
        <v>338925</v>
      </c>
      <c r="D15" s="41">
        <v>184456</v>
      </c>
      <c r="E15" s="42">
        <v>100</v>
      </c>
    </row>
    <row r="16" spans="2:5" ht="15">
      <c r="B16" s="32" t="s">
        <v>77</v>
      </c>
      <c r="C16" s="43">
        <v>313607</v>
      </c>
      <c r="D16" s="43">
        <v>159138</v>
      </c>
      <c r="E16" s="44">
        <v>86.3</v>
      </c>
    </row>
    <row r="17" spans="2:5" ht="15.75" thickBot="1">
      <c r="B17" s="101" t="s">
        <v>79</v>
      </c>
      <c r="C17" s="75">
        <v>25318</v>
      </c>
      <c r="D17" s="75">
        <v>25318</v>
      </c>
      <c r="E17" s="102">
        <v>13.7</v>
      </c>
    </row>
    <row r="18" spans="2:5" ht="15">
      <c r="B18" s="29" t="s">
        <v>117</v>
      </c>
      <c r="C18" s="28"/>
      <c r="D18" s="28"/>
      <c r="E18" s="28"/>
    </row>
    <row r="19" spans="2:5" ht="15">
      <c r="B19" s="28" t="s">
        <v>82</v>
      </c>
      <c r="C19" s="28"/>
      <c r="D19" s="28"/>
      <c r="E19" s="28"/>
    </row>
  </sheetData>
  <sheetProtection/>
  <mergeCells count="5">
    <mergeCell ref="C5:C7"/>
    <mergeCell ref="B5:B7"/>
    <mergeCell ref="D5:E6"/>
    <mergeCell ref="B2:E2"/>
    <mergeCell ref="B3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N14"/>
  <sheetViews>
    <sheetView zoomScalePageLayoutView="0" workbookViewId="0" topLeftCell="A1">
      <selection activeCell="D21" sqref="D21"/>
    </sheetView>
  </sheetViews>
  <sheetFormatPr defaultColWidth="11.00390625" defaultRowHeight="15"/>
  <cols>
    <col min="1" max="1" width="3.140625" style="3" customWidth="1"/>
    <col min="2" max="2" width="17.7109375" style="3" customWidth="1"/>
    <col min="3" max="6" width="13.7109375" style="3" customWidth="1"/>
    <col min="7" max="16384" width="11.00390625" style="3" customWidth="1"/>
  </cols>
  <sheetData>
    <row r="2" spans="2:14" ht="15">
      <c r="B2" s="133" t="s">
        <v>74</v>
      </c>
      <c r="C2" s="133"/>
      <c r="D2" s="133"/>
      <c r="E2" s="133"/>
      <c r="F2" s="133"/>
      <c r="G2" s="16"/>
      <c r="H2" s="16"/>
      <c r="I2" s="16"/>
      <c r="J2" s="16"/>
      <c r="K2" s="16"/>
      <c r="L2" s="16"/>
      <c r="M2" s="16"/>
      <c r="N2" s="1"/>
    </row>
    <row r="3" spans="2:14" ht="15">
      <c r="B3" s="147" t="s">
        <v>118</v>
      </c>
      <c r="C3" s="147"/>
      <c r="D3" s="147"/>
      <c r="E3" s="147"/>
      <c r="F3" s="147"/>
      <c r="G3" s="16"/>
      <c r="H3" s="16"/>
      <c r="I3" s="16"/>
      <c r="J3" s="16"/>
      <c r="K3" s="16"/>
      <c r="L3" s="16"/>
      <c r="M3" s="16"/>
      <c r="N3" s="1"/>
    </row>
    <row r="4" spans="2:14" ht="15">
      <c r="B4" s="148"/>
      <c r="C4" s="148"/>
      <c r="D4" s="148"/>
      <c r="E4" s="148"/>
      <c r="F4" s="148"/>
      <c r="G4" s="13"/>
      <c r="H4" s="13"/>
      <c r="I4" s="13"/>
      <c r="J4" s="13"/>
      <c r="K4" s="13"/>
      <c r="L4" s="13"/>
      <c r="M4" s="13"/>
      <c r="N4" s="8"/>
    </row>
    <row r="5" spans="2:14" ht="15">
      <c r="B5" s="109" t="s">
        <v>75</v>
      </c>
      <c r="C5" s="106" t="s">
        <v>76</v>
      </c>
      <c r="D5" s="107"/>
      <c r="E5" s="107"/>
      <c r="F5" s="108"/>
      <c r="G5" s="13"/>
      <c r="H5" s="13"/>
      <c r="I5" s="13"/>
      <c r="J5" s="13"/>
      <c r="K5" s="13"/>
      <c r="L5" s="13"/>
      <c r="M5" s="13"/>
      <c r="N5" s="8"/>
    </row>
    <row r="6" spans="2:14" ht="15" customHeight="1">
      <c r="B6" s="149"/>
      <c r="C6" s="150" t="s">
        <v>81</v>
      </c>
      <c r="D6" s="151" t="s">
        <v>2</v>
      </c>
      <c r="E6" s="152"/>
      <c r="F6" s="153"/>
      <c r="G6" s="13"/>
      <c r="H6" s="13"/>
      <c r="I6" s="13"/>
      <c r="J6" s="13"/>
      <c r="K6" s="13"/>
      <c r="L6" s="13"/>
      <c r="M6" s="13"/>
      <c r="N6" s="8"/>
    </row>
    <row r="7" spans="2:14" ht="15">
      <c r="B7" s="149"/>
      <c r="C7" s="150"/>
      <c r="D7" s="120"/>
      <c r="E7" s="113"/>
      <c r="F7" s="114"/>
      <c r="G7" s="13"/>
      <c r="H7" s="13"/>
      <c r="L7" s="13"/>
      <c r="M7" s="13"/>
      <c r="N7" s="8"/>
    </row>
    <row r="8" spans="2:14" ht="15">
      <c r="B8" s="149"/>
      <c r="C8" s="120"/>
      <c r="D8" s="30" t="s">
        <v>72</v>
      </c>
      <c r="E8" s="30" t="s">
        <v>85</v>
      </c>
      <c r="F8" s="30" t="s">
        <v>84</v>
      </c>
      <c r="G8" s="13"/>
      <c r="H8" s="13"/>
      <c r="L8" s="13"/>
      <c r="M8" s="13"/>
      <c r="N8" s="8"/>
    </row>
    <row r="9" spans="2:14" ht="15">
      <c r="B9" s="19"/>
      <c r="C9" s="19"/>
      <c r="D9" s="19"/>
      <c r="E9" s="53"/>
      <c r="F9" s="53"/>
      <c r="G9" s="13"/>
      <c r="H9" s="13"/>
      <c r="I9" s="13"/>
      <c r="J9" s="13"/>
      <c r="K9" s="13"/>
      <c r="L9" s="13"/>
      <c r="M9" s="13"/>
      <c r="N9" s="8"/>
    </row>
    <row r="10" spans="2:14" ht="15">
      <c r="B10" s="33" t="s">
        <v>3</v>
      </c>
      <c r="C10" s="54">
        <v>2629769</v>
      </c>
      <c r="D10" s="55">
        <v>1685581</v>
      </c>
      <c r="E10" s="56">
        <v>64.0961620583405</v>
      </c>
      <c r="F10" s="56">
        <v>100</v>
      </c>
      <c r="G10" s="13"/>
      <c r="H10" s="13"/>
      <c r="I10" s="13"/>
      <c r="J10" s="13"/>
      <c r="K10" s="13"/>
      <c r="L10" s="13"/>
      <c r="M10" s="13"/>
      <c r="N10" s="8"/>
    </row>
    <row r="11" spans="2:14" ht="15">
      <c r="B11" s="31" t="s">
        <v>73</v>
      </c>
      <c r="C11" s="57">
        <v>286159</v>
      </c>
      <c r="D11" s="57">
        <v>264411</v>
      </c>
      <c r="E11" s="58">
        <v>92.40002935431002</v>
      </c>
      <c r="F11" s="58">
        <v>15.6866386130361</v>
      </c>
      <c r="G11" s="13"/>
      <c r="H11" s="13"/>
      <c r="I11" s="13"/>
      <c r="J11" s="13"/>
      <c r="K11" s="13"/>
      <c r="L11" s="13"/>
      <c r="M11" s="13"/>
      <c r="N11" s="8"/>
    </row>
    <row r="12" spans="2:14" ht="15.75" thickBot="1">
      <c r="B12" s="37" t="s">
        <v>86</v>
      </c>
      <c r="C12" s="59">
        <v>2343610</v>
      </c>
      <c r="D12" s="59">
        <v>1421170</v>
      </c>
      <c r="E12" s="60">
        <v>60.6402089084788</v>
      </c>
      <c r="F12" s="60">
        <v>84.3133613869639</v>
      </c>
      <c r="G12" s="13"/>
      <c r="H12" s="13"/>
      <c r="I12" s="13"/>
      <c r="J12" s="13"/>
      <c r="K12" s="13"/>
      <c r="L12" s="13"/>
      <c r="M12" s="13"/>
      <c r="N12" s="8"/>
    </row>
    <row r="13" spans="2:9" ht="15">
      <c r="B13" s="29" t="s">
        <v>96</v>
      </c>
      <c r="C13" s="28"/>
      <c r="D13" s="28"/>
      <c r="E13" s="28"/>
      <c r="F13" s="28"/>
      <c r="G13" s="27"/>
      <c r="H13" s="27"/>
      <c r="I13" s="27"/>
    </row>
    <row r="14" spans="2:9" ht="15" customHeight="1">
      <c r="B14" s="50" t="s">
        <v>116</v>
      </c>
      <c r="C14" s="28"/>
      <c r="D14" s="28"/>
      <c r="E14" s="28"/>
      <c r="F14" s="28"/>
      <c r="G14" s="28"/>
      <c r="H14" s="28"/>
      <c r="I14" s="28"/>
    </row>
  </sheetData>
  <sheetProtection/>
  <mergeCells count="6">
    <mergeCell ref="B5:B8"/>
    <mergeCell ref="C5:F5"/>
    <mergeCell ref="C6:C8"/>
    <mergeCell ref="D6:F7"/>
    <mergeCell ref="B2:F2"/>
    <mergeCell ref="B3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nba</dc:creator>
  <cp:keywords/>
  <dc:description/>
  <cp:lastModifiedBy>Nancy Cano</cp:lastModifiedBy>
  <cp:lastPrinted>2018-10-11T11:27:17Z</cp:lastPrinted>
  <dcterms:created xsi:type="dcterms:W3CDTF">2017-03-29T12:43:07Z</dcterms:created>
  <dcterms:modified xsi:type="dcterms:W3CDTF">2019-05-30T19:59:21Z</dcterms:modified>
  <cp:category/>
  <cp:version/>
  <cp:contentType/>
  <cp:contentStatus/>
</cp:coreProperties>
</file>